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<sst xmlns="http://schemas.openxmlformats.org/spreadsheetml/2006/main" count="45" uniqueCount="40">
  <si>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2 00 00000 00 0000 000</t>
  </si>
  <si>
    <t>БЕЗВОЗМЕЗДНЫЕ ПОСТУПЛЕНИЯ</t>
  </si>
  <si>
    <t>Код классификации</t>
  </si>
  <si>
    <t>Источники доходов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</si>
  <si>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</si>
  <si>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</si>
  <si>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 xml:space="preserve">2 02 03015 10 0000 151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</si>
  <si>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</si>
  <si>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2 02 02041 10 0000 151</t>
  </si>
  <si>
    <t>2 02 02000 00 0000 151</t>
  </si>
  <si>
    <t>Субсидия на капитальный ремонт и ремонт автомобильных дорог общего пользования местного значения на  2016 год</t>
  </si>
  <si>
    <t>2 02 30024 10 0000 151</t>
  </si>
  <si>
    <t>2 02 15001 10 0000 151</t>
  </si>
  <si>
    <t xml:space="preserve">2 02 30000 00 0000 151
</t>
  </si>
  <si>
    <t>2 02 10000 00 0000 151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</si>
  <si>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</si>
  <si>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</si>
  <si>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</si>
  <si>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</si>
  <si>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</si>
  <si>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</si>
  <si>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</si>
  <si>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</si>
  <si>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2018 год</t>
  </si>
  <si>
    <t>2019 год</t>
  </si>
  <si>
    <t>2020 год</t>
  </si>
  <si>
    <t>Сумма (тысяч рублей)</t>
  </si>
  <si>
    <t>Безвозмездные поступления от других бюджетов бюджетной системы Российской Федерации на 2018 год и плановый период 2019-2010 годы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</si>
  <si>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</si>
  <si>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2 02 49999 10 0000 151</t>
  </si>
  <si>
    <t>Прочие межбюджетные трансферты, передаваемые бюджетам сельских поселений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</si>
  <si>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</si>
  <si>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бюджетам поселений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</t>
  </si>
  <si>
    <t>Иные межбюджетные трансферты</t>
  </si>
  <si>
    <t>2 02 40000 00 0000 151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</si>
  <si>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</si>
  <si>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</si>
  <si>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2 02 29999 10 0000 151</t>
  </si>
  <si>
    <t>от 30.03.2018 № 244</t>
  </si>
  <si>
    <t>Субсидии на жильё для молодежи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</si>
</sst>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3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168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71" fontId="6" fillId="0" borderId="12" xfId="0" applyNumberFormat="1" applyFont="1" applyBorder="1" applyAlignment="1">
      <alignment horizontal="left" vertical="center" wrapText="1"/>
    </xf>
    <xf numFmtId="168" fontId="6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11" fillId="0" borderId="11" xfId="0" applyFont="1" applyFill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12" fillId="0" borderId="11" xfId="0" applyFont="1" applyFill="1" applyBorder="1" applyAlignment="1">
      <alignment horizontal="justify" vertical="center" wrapText="1"/>
    </xf>
    <xf numFmtId="168" fontId="1" fillId="0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71" fontId="1" fillId="0" borderId="12" xfId="0" applyNumberFormat="1" applyFont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wrapText="1"/>
    </xf>
    <xf numFmtId="2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0" fillId="34" borderId="0" xfId="0" applyFill="1" applyAlignment="1">
      <alignment/>
    </xf>
    <xf numFmtId="2" fontId="7" fillId="0" borderId="0" xfId="0" applyNumberFormat="1" applyFont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2">
      <selection activeCell="F5" sqref="F5"/>
    </sheetView>
  </sheetViews>
  <sheetFormatPr defaultColWidth="9.00390625" defaultRowHeight="12.75"/>
  <cols>
    <col min="1" max="1" width="26.00390625" style="4" customWidth="1"/>
    <col min="2" max="2" width="61.25390625" style="0" customWidth="1"/>
    <col min="3" max="3" width="11.875" style="6" customWidth="1"/>
    <col min="4" max="4" width="12.875" style="5" hidden="1" customWidth="1"/>
  </cols>
  <sheetData>
    <row r="1" ht="15.75" hidden="1">
      <c r="B1" s="1"/>
    </row>
    <row r="2" spans="2:6" ht="15" customHeight="1">
      <c r="B2" s="22"/>
      <c r="D2" s="21" t="s">
        <v>15</v>
      </c>
      <c r="E2" s="51" t="s">
        <v>19</v>
      </c>
      <c r="F2" s="51"/>
    </row>
    <row r="3" spans="2:6" ht="15.75" customHeight="1">
      <c r="B3" s="22"/>
      <c r="D3" s="20" t="s">
        <v>16</v>
      </c>
      <c r="E3" s="23"/>
      <c r="F3" s="20" t="s">
        <v>16</v>
      </c>
    </row>
    <row r="4" spans="2:6" ht="15.75" customHeight="1">
      <c r="B4" s="22"/>
      <c r="D4" s="20" t="s">
        <v>17</v>
      </c>
      <c r="F4" s="20" t="s">
        <v>17</v>
      </c>
    </row>
    <row r="5" spans="1:6" s="42" customFormat="1" ht="15.75" customHeight="1">
      <c r="A5" s="38"/>
      <c r="B5" s="39"/>
      <c r="C5" s="40"/>
      <c r="D5" s="41" t="s">
        <v>18</v>
      </c>
      <c r="F5" s="41" t="s">
        <v>38</v>
      </c>
    </row>
    <row r="6" spans="2:4" ht="13.5" customHeight="1">
      <c r="B6" s="22"/>
      <c r="C6" s="22"/>
      <c r="D6" s="10"/>
    </row>
    <row r="7" spans="1:4" ht="66" customHeight="1">
      <c r="A7" s="43" t="s">
        <v>27</v>
      </c>
      <c r="B7" s="43"/>
      <c r="C7" s="43"/>
      <c r="D7" s="43"/>
    </row>
    <row r="8" ht="13.5" customHeight="1"/>
    <row r="9" ht="23.25" customHeight="1"/>
    <row r="10" spans="1:6" ht="54" customHeight="1">
      <c r="A10" s="44" t="s">
        <v>2</v>
      </c>
      <c r="B10" s="46" t="s">
        <v>3</v>
      </c>
      <c r="C10" s="48" t="s">
        <v>26</v>
      </c>
      <c r="D10" s="49"/>
      <c r="E10" s="49"/>
      <c r="F10" s="50"/>
    </row>
    <row r="11" spans="1:6" ht="54" customHeight="1">
      <c r="A11" s="45"/>
      <c r="B11" s="47"/>
      <c r="C11" s="7" t="s">
        <v>23</v>
      </c>
      <c r="D11" s="2"/>
      <c r="E11" s="7" t="s">
        <v>24</v>
      </c>
      <c r="F11" s="7" t="s">
        <v>25</v>
      </c>
    </row>
    <row r="12" spans="1:6" ht="15.75">
      <c r="A12" s="14" t="s">
        <v>0</v>
      </c>
      <c r="B12" s="17" t="s">
        <v>1</v>
      </c>
      <c r="C12" s="9">
        <f>C13+C22+C16+C25</f>
        <v>12512.400000000001</v>
      </c>
      <c r="D12" s="3" t="e">
        <f>C12/#REF!*100</f>
        <v>#REF!</v>
      </c>
      <c r="E12" s="9">
        <f>E13+E22+E16</f>
        <v>2210.5</v>
      </c>
      <c r="F12" s="9">
        <f>F13+F22+F16</f>
        <v>2237.2</v>
      </c>
    </row>
    <row r="13" spans="1:6" ht="31.5">
      <c r="A13" s="14" t="s">
        <v>14</v>
      </c>
      <c r="B13" s="32" t="s">
        <v>21</v>
      </c>
      <c r="C13" s="15">
        <f>C14+C15</f>
        <v>1713.5</v>
      </c>
      <c r="D13" s="3"/>
      <c r="E13" s="15">
        <f>E14+E15</f>
        <v>1742.5</v>
      </c>
      <c r="F13" s="15">
        <f>F14+F15</f>
        <v>1769.2</v>
      </c>
    </row>
    <row r="14" spans="1:6" ht="38.25" customHeight="1" thickBot="1">
      <c r="A14" s="11" t="s">
        <v>12</v>
      </c>
      <c r="B14" s="18" t="s">
        <v>20</v>
      </c>
      <c r="C14" s="12">
        <v>1713.5</v>
      </c>
      <c r="D14" s="3"/>
      <c r="E14" s="12">
        <v>1742.5</v>
      </c>
      <c r="F14" s="12">
        <v>1769.2</v>
      </c>
    </row>
    <row r="15" spans="1:6" ht="48" hidden="1" thickBot="1">
      <c r="A15" s="13" t="s">
        <v>4</v>
      </c>
      <c r="B15" s="18" t="s">
        <v>5</v>
      </c>
      <c r="C15" s="12"/>
      <c r="D15" s="3"/>
      <c r="E15" s="12"/>
      <c r="F15" s="12"/>
    </row>
    <row r="16" spans="1:6" ht="32.25" thickBot="1">
      <c r="A16" s="30" t="s">
        <v>9</v>
      </c>
      <c r="B16" s="33" t="s">
        <v>35</v>
      </c>
      <c r="C16" s="19">
        <f>C17+C18</f>
        <v>8050.6</v>
      </c>
      <c r="D16" s="3"/>
      <c r="E16" s="19"/>
      <c r="F16" s="19"/>
    </row>
    <row r="17" spans="1:6" ht="31.5">
      <c r="A17" s="31" t="s">
        <v>8</v>
      </c>
      <c r="B17" s="34" t="s">
        <v>10</v>
      </c>
      <c r="C17" s="19">
        <v>986.4</v>
      </c>
      <c r="D17" s="3"/>
      <c r="E17" s="19"/>
      <c r="F17" s="19"/>
    </row>
    <row r="18" spans="1:6" ht="15.75">
      <c r="A18" s="30" t="s">
        <v>37</v>
      </c>
      <c r="B18" s="37" t="s">
        <v>36</v>
      </c>
      <c r="C18" s="19">
        <f>SUM(C19:C21)</f>
        <v>7064.200000000001</v>
      </c>
      <c r="D18" s="3"/>
      <c r="E18" s="19"/>
      <c r="F18" s="19"/>
    </row>
    <row r="19" spans="1:6" ht="47.25">
      <c r="A19" s="31" t="s">
        <v>37</v>
      </c>
      <c r="B19" s="35" t="s">
        <v>31</v>
      </c>
      <c r="C19" s="19">
        <v>431.1</v>
      </c>
      <c r="D19" s="3"/>
      <c r="E19" s="19"/>
      <c r="F19" s="19"/>
    </row>
    <row r="20" spans="1:6" ht="71.25" customHeight="1">
      <c r="A20" s="31" t="s">
        <v>37</v>
      </c>
      <c r="B20" s="36" t="s">
        <v>32</v>
      </c>
      <c r="C20" s="19">
        <v>1060.3</v>
      </c>
      <c r="D20" s="3"/>
      <c r="E20" s="19"/>
      <c r="F20" s="19"/>
    </row>
    <row r="21" spans="1:6" ht="37.5" customHeight="1">
      <c r="A21" s="31" t="s">
        <v>37</v>
      </c>
      <c r="B21" s="36" t="s">
        <v>39</v>
      </c>
      <c r="C21" s="19">
        <v>5572.8</v>
      </c>
      <c r="D21" s="3"/>
      <c r="E21" s="19"/>
      <c r="F21" s="19"/>
    </row>
    <row r="22" spans="1:6" ht="31.5">
      <c r="A22" s="16" t="s">
        <v>13</v>
      </c>
      <c r="B22" s="32" t="s">
        <v>22</v>
      </c>
      <c r="C22" s="29">
        <f>C23+C24</f>
        <v>748.3</v>
      </c>
      <c r="D22" s="3"/>
      <c r="E22" s="29">
        <f>E23+E24</f>
        <v>468</v>
      </c>
      <c r="F22" s="29">
        <f>F23+F24</f>
        <v>468</v>
      </c>
    </row>
    <row r="23" spans="1:6" ht="47.25">
      <c r="A23" s="13" t="s">
        <v>6</v>
      </c>
      <c r="B23" s="18" t="s">
        <v>7</v>
      </c>
      <c r="C23" s="8">
        <v>254.4</v>
      </c>
      <c r="D23" s="3"/>
      <c r="E23" s="8"/>
      <c r="F23" s="8"/>
    </row>
    <row r="24" spans="1:6" ht="58.5" customHeight="1">
      <c r="A24" s="13" t="s">
        <v>11</v>
      </c>
      <c r="B24" s="24" t="s">
        <v>28</v>
      </c>
      <c r="C24" s="8">
        <v>493.9</v>
      </c>
      <c r="D24" s="3"/>
      <c r="E24" s="8">
        <v>468</v>
      </c>
      <c r="F24" s="8">
        <v>468</v>
      </c>
    </row>
    <row r="25" spans="1:6" ht="25.5" customHeight="1">
      <c r="A25" s="16" t="s">
        <v>34</v>
      </c>
      <c r="B25" s="28" t="s">
        <v>33</v>
      </c>
      <c r="C25" s="29">
        <f>C26</f>
        <v>2000</v>
      </c>
      <c r="D25" s="3"/>
      <c r="E25" s="8"/>
      <c r="F25" s="8"/>
    </row>
    <row r="26" spans="1:6" ht="40.5" customHeight="1">
      <c r="A26" s="13" t="s">
        <v>29</v>
      </c>
      <c r="B26" s="24" t="s">
        <v>30</v>
      </c>
      <c r="C26" s="25">
        <v>2000</v>
      </c>
      <c r="D26" s="26"/>
      <c r="E26" s="27"/>
      <c r="F26" s="27"/>
    </row>
  </sheetData>
  <sheetProtection/>
  <mergeCells count="5">
    <mergeCell ref="A7:D7"/>
    <mergeCell ref="A10:A11"/>
    <mergeCell ref="B10:B11"/>
    <mergeCell ref="C10:F10"/>
    <mergeCell ref="E2:F2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2018-04-04T05:54:44Z</cp:lastPrinted>
  <dcterms:created xsi:type="dcterms:W3CDTF">2007-10-24T13:39:01Z</dcterms:created>
  <dcterms:modified xsi:type="dcterms:W3CDTF">2018-04-04T09:55:25Z</dcterms:modified>
  <cp:category/>
  <cp:version/>
  <cp:contentType/>
  <cp:contentStatus/>
</cp:coreProperties>
</file>