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Area" localSheetId="0">'приложение 1'!$A$1:$E$60</definedName>
  </definedNames>
  <calcPr fullCalcOnLoad="1"/>
</workbook>
</file>

<file path=xl/sharedStrings.xml><?xml version="1.0" encoding="utf-8"?>
<sst xmlns="http://schemas.openxmlformats.org/spreadsheetml/2006/main" count="316" uniqueCount="217">
  <si>
    <t>Код бюджетной классификации</t>
  </si>
  <si>
    <t>НАЛОГИ НА ИМУЩЕСТВО</t>
  </si>
  <si>
    <t>БЕЗВОЗМЕЗДНЫЕ ПОСТУПЛЕНИЯ</t>
  </si>
  <si>
    <t xml:space="preserve">   МО «Усть-Лужское сельское поселение» </t>
  </si>
  <si>
    <t>НАЛОГОВЫЕ И НЕНАЛОГОВЫЕ ДОХОДЫ</t>
  </si>
  <si>
    <t>ДОХОДЫ ОТ ПРОДАЖИ МАТЕРИАЛЬНЫХ И НЕМАТЕРИАЛЬНЫХ АКТИВОВ</t>
  </si>
  <si>
    <t>УТВЕРЖДЕНО</t>
  </si>
  <si>
    <t>ДОХОДЫ ОТ ИСПОЛЬЗОВАНИЯ ИМУЩЕСТВА, НАХОДЯЩЕГОСЯ В ГОСУДАРСТВЕННОЙ И МУНИЦИПАЛЬНОЙ СОБСТВЕННОСТИ</t>
  </si>
  <si>
    <t>(Приложение  1)</t>
  </si>
  <si>
    <t>Наименование показателя</t>
  </si>
  <si>
    <t>ДОХОДЫ ОТ ОКАЗАНИЯ ПЛАТНЫХ УСЛУГ И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</si>
  <si>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</t>
  </si>
  <si>
    <t>Сумма             (тыс. руб.)</t>
  </si>
  <si>
    <t>1 03 00000 00 0000 000</t>
  </si>
  <si>
    <t>1 03 02000 01 0000 110</t>
  </si>
  <si>
    <t>БЕЗВОЗМЕЗДНЫЕ ПОСТУПЛЕНИЯ ОТ ДРУГИХ БЮДЖЕТОВ БЮДЖЕТНОЙ СИСТЕМЫ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</si>
  <si>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</si>
  <si>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 Распоряжением главы администрации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</si>
  <si>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</si>
  <si>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</si>
  <si>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</si>
  <si>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</si>
  <si>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</si>
  <si>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</si>
  <si>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</si>
  <si>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</si>
  <si>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</si>
  <si>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</si>
  <si>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</si>
  <si>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</si>
  <si>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</si>
  <si>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</si>
  <si>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</si>
  <si>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</si>
  <si>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</si>
  <si>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</si>
  <si>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</si>
  <si>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</si>
  <si>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</si>
  <si>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1 01 02080 01 1000 110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</si>
  <si>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</si>
  <si>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1 01 02080 01 0000 110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</si>
  <si>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</si>
  <si>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</si>
  <si>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</si>
  <si>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</si>
  <si>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</si>
  <si>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</si>
  <si>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</si>
  <si>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</si>
  <si>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</si>
  <si>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</si>
  <si>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</si>
  <si>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</si>
  <si>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</si>
  <si>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</si>
  <si>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</si>
  <si>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</si>
  <si>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</si>
  <si>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</si>
  <si>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Налог на имущество физических лиц</t>
  </si>
  <si>
    <t>1 06 01000 00 0000 110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</si>
  <si>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</si>
  <si>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</si>
  <si>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</si>
  <si>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1 06 06033 10 2100 110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</si>
  <si>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</si>
  <si>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1 06 06033 10 3000 110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</si>
  <si>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</si>
  <si>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</si>
  <si>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организаций</t>
  </si>
  <si>
    <t>1 06 06030 00 0000 110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</si>
  <si>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</si>
  <si>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</si>
  <si>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</si>
  <si>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1 06 06043 10 2100 110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</si>
  <si>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</si>
  <si>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</si>
  <si>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Земельный налог с физических лиц</t>
  </si>
  <si>
    <t>1 06 06040 00 0000 110</t>
  </si>
  <si>
    <t>Земельный налог</t>
  </si>
  <si>
    <t>1 06 06000 00 0000 110</t>
  </si>
  <si>
    <t>1 06 00000 00 0000 000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</si>
  <si>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</si>
  <si>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</si>
  <si>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</si>
  <si>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</si>
  <si>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</si>
  <si>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</si>
  <si>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</si>
  <si>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</si>
  <si>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</si>
  <si>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</si>
  <si>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</si>
  <si>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1 11 00000 00 0000 000</t>
  </si>
  <si>
    <t>Прочие доходы от оказания платных услуг (работ) получателями средств бюджетов сельских поселений</t>
  </si>
  <si>
    <t>1 13 01995 10 0000 130</t>
  </si>
  <si>
    <t>Прочие доходы от оказания платных услуг (работ)</t>
  </si>
  <si>
    <t>1 13 01990 00 0000 130</t>
  </si>
  <si>
    <t>Доходы от оказания платных услуг (работ)</t>
  </si>
  <si>
    <t>1 13 01000 00 0000 130</t>
  </si>
  <si>
    <t>1 13 00000 00 0000 000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</si>
  <si>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</si>
  <si>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1 14 06025 10 0000 430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</si>
  <si>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</si>
  <si>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1 14 06020 00 0000 430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</si>
  <si>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</si>
  <si>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</si>
  <si>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1 14 00000 00 0000 000</t>
  </si>
  <si>
    <t>1 00 00000 00 0000 000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</si>
  <si>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</si>
  <si>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</si>
  <si>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</si>
  <si>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2 02 16001 00 0000 150</t>
  </si>
  <si>
    <t>Дотации бюджетам бюджетной системы Российской Федерации</t>
  </si>
  <si>
    <t>2 02 10000 00 0000 150</t>
  </si>
  <si>
    <t>Прочие субсидии бюджетам сельских поселений</t>
  </si>
  <si>
    <t>2 02 29999 10 0000 150</t>
  </si>
  <si>
    <t>Прочие субсидии</t>
  </si>
  <si>
    <t>2 02 29999 00 0000 150</t>
  </si>
  <si>
    <t>Субсидии бюджетам бюджетной системы Российской Федерации (межбюджетные субсидии)</t>
  </si>
  <si>
    <t>2 02 20000 00 0000 150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</si>
  <si>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</si>
  <si>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</si>
  <si>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Субвенции местным бюджетам на выполнение передаваемых полномочий субъектов Российской Федерации</t>
  </si>
  <si>
    <t>2 02 30024 00 0000 150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</si>
  <si>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</si>
  <si>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</si>
  <si>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</si>
  <si>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2 02 35118 00 0000 150</t>
  </si>
  <si>
    <t>Субвенции бюджетам бюджетной системы Российской Федерации</t>
  </si>
  <si>
    <t>2 02 30000 00 0000 150</t>
  </si>
  <si>
    <t>2 02 00000 00 0000 000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</si>
  <si>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</si>
  <si>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</si>
  <si>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</si>
  <si>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2 19 00000 10 0000 150</t>
  </si>
  <si>
    <t>2 19 00000 00 0000 000</t>
  </si>
  <si>
    <t>2 00 00000 00 0000 000</t>
  </si>
  <si>
    <t>182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</si>
  <si>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</si>
  <si>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</si>
  <si>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</si>
  <si>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</si>
  <si>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</si>
  <si>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</si>
  <si>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</si>
  <si>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</si>
  <si>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</si>
  <si>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911</t>
  </si>
  <si>
    <t>Прочие доходы от компенсации затрат бюджетов сельских поселений</t>
  </si>
  <si>
    <t>1 13 02995 10 0000 130</t>
  </si>
  <si>
    <t>Прочие доходы от компенсации затрат государства</t>
  </si>
  <si>
    <t>1 13 02990 00 0000 130</t>
  </si>
  <si>
    <t>Доходы от компенсации затрат государства</t>
  </si>
  <si>
    <t>1 13 02000 00 0000 130</t>
  </si>
  <si>
    <t>000</t>
  </si>
  <si>
    <t>Итого</t>
  </si>
  <si>
    <t>№ 132-Р от 25.10.2021 года</t>
  </si>
  <si>
    <t>Показатели исполнения доходов бюджета МО «Усть-Лужское сельское поселение» по кодам видов доходов, подвидов доходов, классификации операций сектора государственного управления за 9 месяцев 2021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</si>
  <si>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</si>
  <si>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</si>
  <si>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</si>
  <si>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</si>
  <si>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</si>
  <si>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Единый сельскохозяйственный налог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</si>
  <si>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</si>
  <si>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</si>
  <si>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</si>
  <si>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</si>
  <si>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</si>
  <si>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САНКЦИИ, ВОЗМЕЩЕНИЕ УЩЕРБА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</si>
  <si>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</si>
  <si>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</si>
  <si>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</si>
  <si>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</si>
  <si>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</si>
  <si>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</si>
  <si>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сельских поселений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</si>
  <si>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</si>
  <si>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Субсидии бюджетам сельских поселений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</si>
  <si>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</si>
  <si>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</si>
  <si>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</si>
  <si>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>Иные межбюджетные трансферты</t>
  </si>
  <si>
    <t>Прочие безвозмездные поступления от негосударственных организаций в бюджеты сельских поселений</t>
  </si>
  <si>
    <t>Безвозмездные поступления от негосударственных организаций в бюджеты сельских поселений</t>
  </si>
  <si>
    <t>БЕЗВОЗМЕЗДНЫЕ ПОСТУПЛЕНИЯ ОТ НЕГОСУДАРСТВЕННЫХ ОРГАНИЗАЦИЙ</t>
  </si>
  <si>
    <t>1 01 02010 01 4000 110</t>
  </si>
  <si>
    <t>1 01 02020 01 1000 110</t>
  </si>
  <si>
    <t>1 01 02020 01 3000 110</t>
  </si>
  <si>
    <t>1 05 03010 01 1000 110</t>
  </si>
  <si>
    <t>1 05 03010 01 2100 110</t>
  </si>
  <si>
    <t>1 05 03010 01 0000 110</t>
  </si>
  <si>
    <t>1 05 03000 01 0000 110</t>
  </si>
  <si>
    <t>1 05 00000 00 0000 000</t>
  </si>
  <si>
    <t>1 06 01030 10 2100 110</t>
  </si>
  <si>
    <t>1 16 07010 10 0000 140</t>
  </si>
  <si>
    <t>1 16 07010 00 0000 140</t>
  </si>
  <si>
    <t>1 16 07000 00 0000 140</t>
  </si>
  <si>
    <t>1 16 00000 00 0000 000</t>
  </si>
  <si>
    <t>2 02 20216 10 0000 150</t>
  </si>
  <si>
    <t>2 02 20216 00 0000 150</t>
  </si>
  <si>
    <t>2 02 20299 10 0000 150</t>
  </si>
  <si>
    <t>2 02 20299 00 0000 150</t>
  </si>
  <si>
    <t>2 02 20302 10 0000 150</t>
  </si>
  <si>
    <t>2 02 20302 00 0000 150</t>
  </si>
  <si>
    <t>2 02 25497 10 0000 150</t>
  </si>
  <si>
    <t>2 02 25497 00 0000 150</t>
  </si>
  <si>
    <t>2 02 25555 10 0000 150</t>
  </si>
  <si>
    <t>2 02 25555 00 0000 150</t>
  </si>
  <si>
    <t>2 02 49999 10 0000 150</t>
  </si>
  <si>
    <t>2 02 49999 00 0000 150</t>
  </si>
  <si>
    <t>2 02 40000 00 0000 150</t>
  </si>
  <si>
    <t>2 04 05099 10 0000 150</t>
  </si>
  <si>
    <t>2 04 05000 10 0000 150</t>
  </si>
  <si>
    <t>2 04 00000 00 0000 000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</si>
</sst>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  <numFmt numFmtId="187" formatCode="?"/>
  </numFmts>
  <fonts count="43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9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81" fontId="42" fillId="0" borderId="0" xfId="0" applyNumberFormat="1" applyFont="1" applyFill="1" applyAlignment="1">
      <alignment horizontal="center"/>
    </xf>
    <xf numFmtId="180" fontId="1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87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wrapText="1"/>
    </xf>
    <xf numFmtId="2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 applyProtection="1">
      <alignment horizontal="left" vertical="center" wrapText="1"/>
      <protection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4" fontId="24" fillId="0" borderId="10" xfId="0" applyNumberFormat="1" applyFont="1" applyFill="1" applyBorder="1" applyAlignment="1" applyProtection="1">
      <alignment horizontal="right" vertical="center" wrapText="1"/>
      <protection/>
    </xf>
    <xf numFmtId="49" fontId="24" fillId="0" borderId="10" xfId="0" applyNumberFormat="1" applyFont="1" applyFill="1" applyBorder="1" applyAlignment="1" applyProtection="1">
      <alignment horizontal="left"/>
      <protection/>
    </xf>
    <xf numFmtId="49" fontId="24" fillId="0" borderId="10" xfId="0" applyNumberFormat="1" applyFont="1" applyFill="1" applyBorder="1" applyAlignment="1" applyProtection="1">
      <alignment horizontal="center"/>
      <protection/>
    </xf>
    <xf numFmtId="4" fontId="24" fillId="0" borderId="1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zoomScalePageLayoutView="0" workbookViewId="0" topLeftCell="A91">
      <selection activeCell="A10" sqref="A10"/>
    </sheetView>
  </sheetViews>
  <sheetFormatPr defaultColWidth="9.140625" defaultRowHeight="12.75" outlineLevelRow="1"/>
  <cols>
    <col min="1" max="1" width="86.140625" style="1" customWidth="1"/>
    <col min="2" max="2" width="4.28125" style="1" customWidth="1"/>
    <col min="3" max="3" width="17.8515625" style="1" customWidth="1"/>
    <col min="4" max="4" width="12.7109375" style="1" customWidth="1"/>
    <col min="5" max="5" width="2.57421875" style="1" hidden="1" customWidth="1"/>
    <col min="6" max="6" width="15.140625" style="1" bestFit="1" customWidth="1"/>
    <col min="7" max="9" width="9.140625" style="1" customWidth="1"/>
    <col min="10" max="10" width="7.7109375" style="1" customWidth="1"/>
    <col min="11" max="16384" width="9.140625" style="1" customWidth="1"/>
  </cols>
  <sheetData>
    <row r="1" spans="3:4" ht="15" customHeight="1">
      <c r="C1" s="13" t="s">
        <v>6</v>
      </c>
      <c r="D1" s="14"/>
    </row>
    <row r="2" spans="3:4" ht="15" customHeight="1">
      <c r="C2" s="2"/>
      <c r="D2" s="3" t="s">
        <v>17</v>
      </c>
    </row>
    <row r="3" spans="3:4" ht="16.5">
      <c r="C3" s="2"/>
      <c r="D3" s="3" t="s">
        <v>3</v>
      </c>
    </row>
    <row r="4" spans="3:5" ht="16.5">
      <c r="C4" s="16" t="s">
        <v>158</v>
      </c>
      <c r="D4" s="16"/>
      <c r="E4" s="16"/>
    </row>
    <row r="5" spans="1:4" ht="14.25" customHeight="1">
      <c r="A5" s="2"/>
      <c r="B5" s="2"/>
      <c r="C5" s="15" t="s">
        <v>8</v>
      </c>
      <c r="D5" s="14"/>
    </row>
    <row r="6" spans="1:4" ht="33.75" customHeight="1">
      <c r="A6" s="17" t="s">
        <v>159</v>
      </c>
      <c r="B6" s="17"/>
      <c r="C6" s="17"/>
      <c r="D6" s="18"/>
    </row>
    <row r="7" spans="1:3" ht="16.5">
      <c r="A7" s="12"/>
      <c r="B7" s="12"/>
      <c r="C7" s="12"/>
    </row>
    <row r="8" spans="1:4" ht="42.75" customHeight="1">
      <c r="A8" s="4" t="s">
        <v>9</v>
      </c>
      <c r="B8" s="19" t="s">
        <v>0</v>
      </c>
      <c r="C8" s="19"/>
      <c r="D8" s="4" t="s">
        <v>12</v>
      </c>
    </row>
    <row r="9" spans="1:7" ht="60" customHeight="1">
      <c r="A9" s="9" t="s">
        <v>20</v>
      </c>
      <c r="B9" s="8" t="s">
        <v>139</v>
      </c>
      <c r="C9" s="8" t="s">
        <v>21</v>
      </c>
      <c r="D9" s="10">
        <v>22078738.53</v>
      </c>
      <c r="E9" s="5"/>
      <c r="F9" s="6">
        <f>(10307377-2360711.9)/1000</f>
        <v>7946.665099999999</v>
      </c>
      <c r="G9" s="6">
        <f>D9-F9</f>
        <v>22070791.8649</v>
      </c>
    </row>
    <row r="10" spans="1:4" ht="54" customHeight="1">
      <c r="A10" s="9" t="s">
        <v>22</v>
      </c>
      <c r="B10" s="8" t="s">
        <v>139</v>
      </c>
      <c r="C10" s="8" t="s">
        <v>23</v>
      </c>
      <c r="D10" s="10">
        <v>12871.24</v>
      </c>
    </row>
    <row r="11" spans="1:5" ht="54" customHeight="1">
      <c r="A11" s="9" t="s">
        <v>24</v>
      </c>
      <c r="B11" s="8" t="s">
        <v>139</v>
      </c>
      <c r="C11" s="8" t="s">
        <v>25</v>
      </c>
      <c r="D11" s="10">
        <v>2171.37</v>
      </c>
      <c r="E11" s="7">
        <f>D11/$D$11%</f>
        <v>100</v>
      </c>
    </row>
    <row r="12" spans="1:5" ht="54" customHeight="1">
      <c r="A12" s="9" t="s">
        <v>160</v>
      </c>
      <c r="B12" s="8" t="s">
        <v>139</v>
      </c>
      <c r="C12" s="8" t="s">
        <v>188</v>
      </c>
      <c r="D12" s="10">
        <v>523</v>
      </c>
      <c r="E12" s="7"/>
    </row>
    <row r="13" spans="1:5" ht="47.25" customHeight="1">
      <c r="A13" s="9" t="s">
        <v>26</v>
      </c>
      <c r="B13" s="8" t="s">
        <v>139</v>
      </c>
      <c r="C13" s="8" t="s">
        <v>27</v>
      </c>
      <c r="D13" s="10">
        <v>22094304.14</v>
      </c>
      <c r="E13" s="7">
        <f>D13/$D$11%</f>
        <v>1017528.2950395374</v>
      </c>
    </row>
    <row r="14" spans="1:4" ht="81" customHeight="1">
      <c r="A14" s="9" t="s">
        <v>161</v>
      </c>
      <c r="B14" s="8" t="s">
        <v>139</v>
      </c>
      <c r="C14" s="8" t="s">
        <v>189</v>
      </c>
      <c r="D14" s="10">
        <v>9997.4</v>
      </c>
    </row>
    <row r="15" spans="1:5" ht="72.75" customHeight="1">
      <c r="A15" s="9" t="s">
        <v>28</v>
      </c>
      <c r="B15" s="8" t="s">
        <v>139</v>
      </c>
      <c r="C15" s="8" t="s">
        <v>29</v>
      </c>
      <c r="D15" s="10">
        <v>8.69</v>
      </c>
      <c r="E15" s="7">
        <f>D15/$D$11%</f>
        <v>0.4002081635096736</v>
      </c>
    </row>
    <row r="16" spans="1:5" ht="81.75" customHeight="1">
      <c r="A16" s="9" t="s">
        <v>162</v>
      </c>
      <c r="B16" s="8" t="s">
        <v>139</v>
      </c>
      <c r="C16" s="8" t="s">
        <v>190</v>
      </c>
      <c r="D16" s="10">
        <v>16.07</v>
      </c>
      <c r="E16" s="7"/>
    </row>
    <row r="17" spans="1:5" ht="63.75">
      <c r="A17" s="9" t="s">
        <v>30</v>
      </c>
      <c r="B17" s="8" t="s">
        <v>139</v>
      </c>
      <c r="C17" s="8" t="s">
        <v>31</v>
      </c>
      <c r="D17" s="10">
        <v>10022.16</v>
      </c>
      <c r="E17" s="7"/>
    </row>
    <row r="18" spans="1:5" ht="38.25">
      <c r="A18" s="11" t="s">
        <v>32</v>
      </c>
      <c r="B18" s="8" t="s">
        <v>139</v>
      </c>
      <c r="C18" s="8" t="s">
        <v>33</v>
      </c>
      <c r="D18" s="10">
        <v>194788.64</v>
      </c>
      <c r="E18" s="7"/>
    </row>
    <row r="19" spans="1:4" ht="34.5" customHeight="1" outlineLevel="1">
      <c r="A19" s="11" t="s">
        <v>34</v>
      </c>
      <c r="B19" s="8" t="s">
        <v>139</v>
      </c>
      <c r="C19" s="8" t="s">
        <v>35</v>
      </c>
      <c r="D19" s="10">
        <v>270.57</v>
      </c>
    </row>
    <row r="20" spans="1:4" ht="34.5" customHeight="1" outlineLevel="1">
      <c r="A20" s="11" t="s">
        <v>36</v>
      </c>
      <c r="B20" s="8" t="s">
        <v>139</v>
      </c>
      <c r="C20" s="8" t="s">
        <v>37</v>
      </c>
      <c r="D20" s="10">
        <v>195059.21</v>
      </c>
    </row>
    <row r="21" spans="1:5" ht="45.75" customHeight="1">
      <c r="A21" s="11" t="s">
        <v>38</v>
      </c>
      <c r="B21" s="8" t="s">
        <v>139</v>
      </c>
      <c r="C21" s="8" t="s">
        <v>39</v>
      </c>
      <c r="D21" s="10">
        <v>424748.5</v>
      </c>
      <c r="E21" s="7">
        <f>D21/$D$11%</f>
        <v>19561.313824912384</v>
      </c>
    </row>
    <row r="22" spans="1:5" ht="37.5" customHeight="1">
      <c r="A22" s="11" t="s">
        <v>40</v>
      </c>
      <c r="B22" s="8" t="s">
        <v>139</v>
      </c>
      <c r="C22" s="8" t="s">
        <v>41</v>
      </c>
      <c r="D22" s="10">
        <v>424748.5</v>
      </c>
      <c r="E22" s="7">
        <f>D22/$D$11%</f>
        <v>19561.313824912384</v>
      </c>
    </row>
    <row r="23" spans="1:5" ht="22.5" customHeight="1">
      <c r="A23" s="11" t="s">
        <v>42</v>
      </c>
      <c r="B23" s="8" t="s">
        <v>139</v>
      </c>
      <c r="C23" s="8" t="s">
        <v>43</v>
      </c>
      <c r="D23" s="10">
        <v>22724134.01</v>
      </c>
      <c r="E23" s="7">
        <f>D23/$D$11%</f>
        <v>1046534.4004015899</v>
      </c>
    </row>
    <row r="24" spans="1:5" ht="18" customHeight="1">
      <c r="A24" s="20" t="s">
        <v>44</v>
      </c>
      <c r="B24" s="21" t="s">
        <v>139</v>
      </c>
      <c r="C24" s="21" t="s">
        <v>45</v>
      </c>
      <c r="D24" s="22">
        <v>22724134.01</v>
      </c>
      <c r="E24" s="7">
        <f>D24/$D$11%</f>
        <v>1046534.4004015899</v>
      </c>
    </row>
    <row r="25" spans="1:5" ht="63.75">
      <c r="A25" s="9" t="s">
        <v>140</v>
      </c>
      <c r="B25" s="8" t="s">
        <v>141</v>
      </c>
      <c r="C25" s="8" t="s">
        <v>142</v>
      </c>
      <c r="D25" s="10">
        <v>899192.39</v>
      </c>
      <c r="E25" s="7">
        <f aca="true" t="shared" si="0" ref="E25:E38">D25/$D$11%</f>
        <v>41411.2928703998</v>
      </c>
    </row>
    <row r="26" spans="1:5" ht="42.75" customHeight="1">
      <c r="A26" s="11" t="s">
        <v>46</v>
      </c>
      <c r="B26" s="8" t="s">
        <v>141</v>
      </c>
      <c r="C26" s="8" t="s">
        <v>47</v>
      </c>
      <c r="D26" s="10">
        <v>899192.39</v>
      </c>
      <c r="E26" s="7">
        <f t="shared" si="0"/>
        <v>41411.2928703998</v>
      </c>
    </row>
    <row r="27" spans="1:5" ht="63.75">
      <c r="A27" s="9" t="s">
        <v>143</v>
      </c>
      <c r="B27" s="8" t="s">
        <v>141</v>
      </c>
      <c r="C27" s="8" t="s">
        <v>144</v>
      </c>
      <c r="D27" s="10">
        <v>6427.14</v>
      </c>
      <c r="E27" s="7">
        <f t="shared" si="0"/>
        <v>295.9946945937358</v>
      </c>
    </row>
    <row r="28" spans="1:5" ht="60.75" customHeight="1">
      <c r="A28" s="9" t="s">
        <v>48</v>
      </c>
      <c r="B28" s="8" t="s">
        <v>141</v>
      </c>
      <c r="C28" s="8" t="s">
        <v>49</v>
      </c>
      <c r="D28" s="10">
        <v>6427.14</v>
      </c>
      <c r="E28" s="7">
        <f t="shared" si="0"/>
        <v>295.9946945937358</v>
      </c>
    </row>
    <row r="29" spans="1:5" ht="63.75">
      <c r="A29" s="9" t="s">
        <v>145</v>
      </c>
      <c r="B29" s="8" t="s">
        <v>141</v>
      </c>
      <c r="C29" s="8" t="s">
        <v>146</v>
      </c>
      <c r="D29" s="10">
        <v>1235589.48</v>
      </c>
      <c r="E29" s="7">
        <f t="shared" si="0"/>
        <v>56903.68200721204</v>
      </c>
    </row>
    <row r="30" spans="1:5" ht="38.25">
      <c r="A30" s="11" t="s">
        <v>50</v>
      </c>
      <c r="B30" s="8" t="s">
        <v>141</v>
      </c>
      <c r="C30" s="8" t="s">
        <v>51</v>
      </c>
      <c r="D30" s="10">
        <v>1235589.48</v>
      </c>
      <c r="E30" s="7">
        <f t="shared" si="0"/>
        <v>56903.68200721204</v>
      </c>
    </row>
    <row r="31" spans="1:5" ht="63.75">
      <c r="A31" s="9" t="s">
        <v>147</v>
      </c>
      <c r="B31" s="8" t="s">
        <v>141</v>
      </c>
      <c r="C31" s="8" t="s">
        <v>148</v>
      </c>
      <c r="D31" s="10">
        <v>-158739.2</v>
      </c>
      <c r="E31" s="7">
        <f t="shared" si="0"/>
        <v>-7310.555087341172</v>
      </c>
    </row>
    <row r="32" spans="1:5" ht="38.25" outlineLevel="1">
      <c r="A32" s="11" t="s">
        <v>52</v>
      </c>
      <c r="B32" s="8" t="s">
        <v>141</v>
      </c>
      <c r="C32" s="8" t="s">
        <v>53</v>
      </c>
      <c r="D32" s="10">
        <v>-158739.2</v>
      </c>
      <c r="E32" s="7">
        <f t="shared" si="0"/>
        <v>-7310.555087341172</v>
      </c>
    </row>
    <row r="33" spans="1:5" ht="25.5">
      <c r="A33" s="11" t="s">
        <v>54</v>
      </c>
      <c r="B33" s="8" t="s">
        <v>141</v>
      </c>
      <c r="C33" s="8" t="s">
        <v>14</v>
      </c>
      <c r="D33" s="10">
        <v>1982469.81</v>
      </c>
      <c r="E33" s="7"/>
    </row>
    <row r="34" spans="1:5" ht="25.5">
      <c r="A34" s="20" t="s">
        <v>55</v>
      </c>
      <c r="B34" s="21" t="s">
        <v>141</v>
      </c>
      <c r="C34" s="21" t="s">
        <v>13</v>
      </c>
      <c r="D34" s="22">
        <v>1982469.81</v>
      </c>
      <c r="E34" s="7"/>
    </row>
    <row r="35" spans="1:5" ht="38.25" customHeight="1">
      <c r="A35" s="11" t="s">
        <v>163</v>
      </c>
      <c r="B35" s="8" t="s">
        <v>139</v>
      </c>
      <c r="C35" s="8" t="s">
        <v>191</v>
      </c>
      <c r="D35" s="10">
        <v>1192733</v>
      </c>
      <c r="E35" s="7">
        <f t="shared" si="0"/>
        <v>54929.97508485426</v>
      </c>
    </row>
    <row r="36" spans="1:5" ht="20.25" customHeight="1">
      <c r="A36" s="11" t="s">
        <v>164</v>
      </c>
      <c r="B36" s="8" t="s">
        <v>139</v>
      </c>
      <c r="C36" s="8" t="s">
        <v>192</v>
      </c>
      <c r="D36" s="10">
        <v>3750</v>
      </c>
      <c r="E36" s="7">
        <f t="shared" si="0"/>
        <v>172.70202683098688</v>
      </c>
    </row>
    <row r="37" spans="1:5" ht="25.5" outlineLevel="1">
      <c r="A37" s="11" t="s">
        <v>165</v>
      </c>
      <c r="B37" s="8" t="s">
        <v>139</v>
      </c>
      <c r="C37" s="8" t="s">
        <v>193</v>
      </c>
      <c r="D37" s="10">
        <v>1196483</v>
      </c>
      <c r="E37" s="7">
        <f t="shared" si="0"/>
        <v>55102.677111685254</v>
      </c>
    </row>
    <row r="38" spans="1:5" ht="23.25" customHeight="1">
      <c r="A38" s="11" t="s">
        <v>165</v>
      </c>
      <c r="B38" s="8" t="s">
        <v>139</v>
      </c>
      <c r="C38" s="8" t="s">
        <v>194</v>
      </c>
      <c r="D38" s="10">
        <v>1196483</v>
      </c>
      <c r="E38" s="7">
        <f t="shared" si="0"/>
        <v>55102.677111685254</v>
      </c>
    </row>
    <row r="39" spans="1:5" ht="25.5">
      <c r="A39" s="20" t="s">
        <v>166</v>
      </c>
      <c r="B39" s="21" t="s">
        <v>139</v>
      </c>
      <c r="C39" s="21" t="s">
        <v>195</v>
      </c>
      <c r="D39" s="22">
        <v>1196483</v>
      </c>
      <c r="E39" s="7">
        <f>D39/$D$45%</f>
        <v>1010.1112176533985</v>
      </c>
    </row>
    <row r="40" spans="1:5" ht="38.25">
      <c r="A40" s="11" t="s">
        <v>56</v>
      </c>
      <c r="B40" s="8" t="s">
        <v>139</v>
      </c>
      <c r="C40" s="8" t="s">
        <v>57</v>
      </c>
      <c r="D40" s="10">
        <v>-21073.91</v>
      </c>
      <c r="E40" s="7"/>
    </row>
    <row r="41" spans="1:5" ht="38.25" outlineLevel="1">
      <c r="A41" s="11" t="s">
        <v>167</v>
      </c>
      <c r="B41" s="8" t="s">
        <v>139</v>
      </c>
      <c r="C41" s="8" t="s">
        <v>196</v>
      </c>
      <c r="D41" s="10">
        <v>2296.55</v>
      </c>
      <c r="E41" s="7"/>
    </row>
    <row r="42" spans="1:5" ht="25.5">
      <c r="A42" s="11" t="s">
        <v>58</v>
      </c>
      <c r="B42" s="8" t="s">
        <v>139</v>
      </c>
      <c r="C42" s="8" t="s">
        <v>59</v>
      </c>
      <c r="D42" s="10">
        <v>-18777.36</v>
      </c>
      <c r="E42" s="7"/>
    </row>
    <row r="43" spans="1:5" ht="25.5">
      <c r="A43" s="20" t="s">
        <v>60</v>
      </c>
      <c r="B43" s="21" t="s">
        <v>139</v>
      </c>
      <c r="C43" s="21" t="s">
        <v>61</v>
      </c>
      <c r="D43" s="22">
        <v>-18777.36</v>
      </c>
      <c r="E43" s="7"/>
    </row>
    <row r="44" spans="1:5" ht="40.5" customHeight="1">
      <c r="A44" s="11" t="s">
        <v>62</v>
      </c>
      <c r="B44" s="8" t="s">
        <v>139</v>
      </c>
      <c r="C44" s="8" t="s">
        <v>63</v>
      </c>
      <c r="D44" s="10">
        <v>2247222.82</v>
      </c>
      <c r="E44" s="7"/>
    </row>
    <row r="45" spans="1:5" ht="25.5">
      <c r="A45" s="11" t="s">
        <v>64</v>
      </c>
      <c r="B45" s="8" t="s">
        <v>139</v>
      </c>
      <c r="C45" s="8" t="s">
        <v>65</v>
      </c>
      <c r="D45" s="10">
        <v>118450.62</v>
      </c>
      <c r="E45" s="7"/>
    </row>
    <row r="46" spans="1:5" ht="42" customHeight="1">
      <c r="A46" s="11" t="s">
        <v>66</v>
      </c>
      <c r="B46" s="8" t="s">
        <v>139</v>
      </c>
      <c r="C46" s="8" t="s">
        <v>67</v>
      </c>
      <c r="D46" s="10">
        <v>9641.2</v>
      </c>
      <c r="E46" s="7"/>
    </row>
    <row r="47" spans="1:4" ht="36" customHeight="1">
      <c r="A47" s="11" t="s">
        <v>68</v>
      </c>
      <c r="B47" s="8" t="s">
        <v>139</v>
      </c>
      <c r="C47" s="8" t="s">
        <v>69</v>
      </c>
      <c r="D47" s="10">
        <v>2375314.64</v>
      </c>
    </row>
    <row r="48" spans="1:4" ht="15" customHeight="1">
      <c r="A48" s="11" t="s">
        <v>70</v>
      </c>
      <c r="B48" s="8" t="s">
        <v>139</v>
      </c>
      <c r="C48" s="8" t="s">
        <v>71</v>
      </c>
      <c r="D48" s="10">
        <v>2375314.64</v>
      </c>
    </row>
    <row r="49" spans="1:4" ht="48" customHeight="1">
      <c r="A49" s="11" t="s">
        <v>72</v>
      </c>
      <c r="B49" s="8" t="s">
        <v>139</v>
      </c>
      <c r="C49" s="8" t="s">
        <v>73</v>
      </c>
      <c r="D49" s="10">
        <v>245682.28</v>
      </c>
    </row>
    <row r="50" spans="1:4" ht="30.75" customHeight="1">
      <c r="A50" s="11" t="s">
        <v>74</v>
      </c>
      <c r="B50" s="8" t="s">
        <v>139</v>
      </c>
      <c r="C50" s="8" t="s">
        <v>75</v>
      </c>
      <c r="D50" s="10">
        <v>6428.11</v>
      </c>
    </row>
    <row r="51" spans="1:4" ht="31.5" customHeight="1">
      <c r="A51" s="11" t="s">
        <v>76</v>
      </c>
      <c r="B51" s="8" t="s">
        <v>139</v>
      </c>
      <c r="C51" s="8" t="s">
        <v>77</v>
      </c>
      <c r="D51" s="10">
        <v>252110.39</v>
      </c>
    </row>
    <row r="52" spans="1:4" ht="18.75" customHeight="1">
      <c r="A52" s="11" t="s">
        <v>78</v>
      </c>
      <c r="B52" s="8" t="s">
        <v>139</v>
      </c>
      <c r="C52" s="8" t="s">
        <v>79</v>
      </c>
      <c r="D52" s="10">
        <v>252110.39</v>
      </c>
    </row>
    <row r="53" spans="1:4" ht="16.5" customHeight="1" outlineLevel="1">
      <c r="A53" s="20" t="s">
        <v>80</v>
      </c>
      <c r="B53" s="21" t="s">
        <v>139</v>
      </c>
      <c r="C53" s="21" t="s">
        <v>81</v>
      </c>
      <c r="D53" s="22">
        <v>2627425.03</v>
      </c>
    </row>
    <row r="54" spans="1:4" ht="15" customHeight="1" outlineLevel="1">
      <c r="A54" s="20" t="s">
        <v>1</v>
      </c>
      <c r="B54" s="21" t="s">
        <v>139</v>
      </c>
      <c r="C54" s="21" t="s">
        <v>82</v>
      </c>
      <c r="D54" s="22">
        <v>2608647.67</v>
      </c>
    </row>
    <row r="55" spans="1:4" ht="25.5">
      <c r="A55" s="11" t="s">
        <v>16</v>
      </c>
      <c r="B55" s="8" t="s">
        <v>149</v>
      </c>
      <c r="C55" s="8" t="s">
        <v>83</v>
      </c>
      <c r="D55" s="10">
        <v>1325974.18</v>
      </c>
    </row>
    <row r="56" spans="1:4" ht="31.5" customHeight="1">
      <c r="A56" s="11" t="s">
        <v>84</v>
      </c>
      <c r="B56" s="8" t="s">
        <v>149</v>
      </c>
      <c r="C56" s="8" t="s">
        <v>85</v>
      </c>
      <c r="D56" s="10">
        <v>1325974.18</v>
      </c>
    </row>
    <row r="57" spans="1:4" ht="51" outlineLevel="1">
      <c r="A57" s="9" t="s">
        <v>86</v>
      </c>
      <c r="B57" s="8" t="s">
        <v>149</v>
      </c>
      <c r="C57" s="8" t="s">
        <v>87</v>
      </c>
      <c r="D57" s="10">
        <v>1325974.18</v>
      </c>
    </row>
    <row r="58" spans="1:4" ht="38.25" outlineLevel="1">
      <c r="A58" s="11" t="s">
        <v>88</v>
      </c>
      <c r="B58" s="8" t="s">
        <v>149</v>
      </c>
      <c r="C58" s="8" t="s">
        <v>89</v>
      </c>
      <c r="D58" s="10">
        <v>996612.35</v>
      </c>
    </row>
    <row r="59" spans="1:4" ht="38.25">
      <c r="A59" s="9" t="s">
        <v>90</v>
      </c>
      <c r="B59" s="8" t="s">
        <v>149</v>
      </c>
      <c r="C59" s="8" t="s">
        <v>91</v>
      </c>
      <c r="D59" s="10">
        <v>996612.35</v>
      </c>
    </row>
    <row r="60" spans="1:4" ht="38.25">
      <c r="A60" s="9" t="s">
        <v>92</v>
      </c>
      <c r="B60" s="8" t="s">
        <v>149</v>
      </c>
      <c r="C60" s="8" t="s">
        <v>93</v>
      </c>
      <c r="D60" s="10">
        <v>996612.35</v>
      </c>
    </row>
    <row r="61" spans="1:4" ht="30" customHeight="1">
      <c r="A61" s="20" t="s">
        <v>7</v>
      </c>
      <c r="B61" s="21" t="s">
        <v>149</v>
      </c>
      <c r="C61" s="21" t="s">
        <v>94</v>
      </c>
      <c r="D61" s="22">
        <v>2322586.53</v>
      </c>
    </row>
    <row r="62" spans="1:4" ht="24.75" customHeight="1">
      <c r="A62" s="11" t="s">
        <v>95</v>
      </c>
      <c r="B62" s="8" t="s">
        <v>149</v>
      </c>
      <c r="C62" s="8" t="s">
        <v>96</v>
      </c>
      <c r="D62" s="10">
        <v>158084.25</v>
      </c>
    </row>
    <row r="63" spans="1:4" ht="25.5">
      <c r="A63" s="11" t="s">
        <v>97</v>
      </c>
      <c r="B63" s="8" t="s">
        <v>149</v>
      </c>
      <c r="C63" s="8" t="s">
        <v>98</v>
      </c>
      <c r="D63" s="10">
        <v>158084.25</v>
      </c>
    </row>
    <row r="64" spans="1:4" ht="25.5">
      <c r="A64" s="11" t="s">
        <v>99</v>
      </c>
      <c r="B64" s="8" t="s">
        <v>149</v>
      </c>
      <c r="C64" s="8" t="s">
        <v>100</v>
      </c>
      <c r="D64" s="10">
        <v>158084.25</v>
      </c>
    </row>
    <row r="65" spans="1:4" ht="25.5">
      <c r="A65" s="11" t="s">
        <v>150</v>
      </c>
      <c r="B65" s="8" t="s">
        <v>149</v>
      </c>
      <c r="C65" s="8" t="s">
        <v>151</v>
      </c>
      <c r="D65" s="10">
        <v>24683.63</v>
      </c>
    </row>
    <row r="66" spans="1:4" ht="25.5">
      <c r="A66" s="11" t="s">
        <v>152</v>
      </c>
      <c r="B66" s="8" t="s">
        <v>149</v>
      </c>
      <c r="C66" s="8" t="s">
        <v>153</v>
      </c>
      <c r="D66" s="10">
        <v>24683.63</v>
      </c>
    </row>
    <row r="67" spans="1:4" ht="25.5">
      <c r="A67" s="11" t="s">
        <v>154</v>
      </c>
      <c r="B67" s="8" t="s">
        <v>149</v>
      </c>
      <c r="C67" s="8" t="s">
        <v>155</v>
      </c>
      <c r="D67" s="10">
        <v>24683.63</v>
      </c>
    </row>
    <row r="68" spans="1:4" ht="25.5">
      <c r="A68" s="20" t="s">
        <v>10</v>
      </c>
      <c r="B68" s="21" t="s">
        <v>149</v>
      </c>
      <c r="C68" s="21" t="s">
        <v>101</v>
      </c>
      <c r="D68" s="22">
        <v>182767.88</v>
      </c>
    </row>
    <row r="69" spans="1:4" ht="25.5">
      <c r="A69" s="11" t="s">
        <v>102</v>
      </c>
      <c r="B69" s="8" t="s">
        <v>149</v>
      </c>
      <c r="C69" s="8" t="s">
        <v>103</v>
      </c>
      <c r="D69" s="10">
        <v>1330000</v>
      </c>
    </row>
    <row r="70" spans="1:4" ht="25.5">
      <c r="A70" s="11" t="s">
        <v>104</v>
      </c>
      <c r="B70" s="8" t="s">
        <v>149</v>
      </c>
      <c r="C70" s="8" t="s">
        <v>105</v>
      </c>
      <c r="D70" s="10">
        <v>1330000</v>
      </c>
    </row>
    <row r="71" spans="1:4" ht="25.5">
      <c r="A71" s="11" t="s">
        <v>106</v>
      </c>
      <c r="B71" s="8" t="s">
        <v>149</v>
      </c>
      <c r="C71" s="8" t="s">
        <v>107</v>
      </c>
      <c r="D71" s="10">
        <v>1330000</v>
      </c>
    </row>
    <row r="72" spans="1:4" ht="25.5">
      <c r="A72" s="20" t="s">
        <v>5</v>
      </c>
      <c r="B72" s="21" t="s">
        <v>149</v>
      </c>
      <c r="C72" s="21" t="s">
        <v>108</v>
      </c>
      <c r="D72" s="22">
        <v>1330000</v>
      </c>
    </row>
    <row r="73" spans="1:4" ht="38.25">
      <c r="A73" s="11" t="s">
        <v>168</v>
      </c>
      <c r="B73" s="8" t="s">
        <v>149</v>
      </c>
      <c r="C73" s="8" t="s">
        <v>197</v>
      </c>
      <c r="D73" s="10">
        <v>152227.17</v>
      </c>
    </row>
    <row r="74" spans="1:4" ht="32.25" customHeight="1">
      <c r="A74" s="11" t="s">
        <v>169</v>
      </c>
      <c r="B74" s="8" t="s">
        <v>149</v>
      </c>
      <c r="C74" s="8" t="s">
        <v>198</v>
      </c>
      <c r="D74" s="10">
        <v>152227.17</v>
      </c>
    </row>
    <row r="75" spans="1:4" ht="63.75">
      <c r="A75" s="9" t="s">
        <v>170</v>
      </c>
      <c r="B75" s="8" t="s">
        <v>149</v>
      </c>
      <c r="C75" s="8" t="s">
        <v>199</v>
      </c>
      <c r="D75" s="10">
        <v>152227.17</v>
      </c>
    </row>
    <row r="76" spans="1:4" ht="29.25" customHeight="1">
      <c r="A76" s="20" t="s">
        <v>171</v>
      </c>
      <c r="B76" s="21" t="s">
        <v>149</v>
      </c>
      <c r="C76" s="21" t="s">
        <v>200</v>
      </c>
      <c r="D76" s="22">
        <v>152227.17</v>
      </c>
    </row>
    <row r="77" spans="1:4" ht="24" customHeight="1">
      <c r="A77" s="20" t="s">
        <v>4</v>
      </c>
      <c r="B77" s="21" t="s">
        <v>156</v>
      </c>
      <c r="C77" s="21" t="s">
        <v>109</v>
      </c>
      <c r="D77" s="22">
        <v>32499316.07</v>
      </c>
    </row>
    <row r="78" spans="1:4" ht="33" customHeight="1">
      <c r="A78" s="11" t="s">
        <v>110</v>
      </c>
      <c r="B78" s="8" t="s">
        <v>149</v>
      </c>
      <c r="C78" s="8" t="s">
        <v>111</v>
      </c>
      <c r="D78" s="10">
        <v>5126865</v>
      </c>
    </row>
    <row r="79" spans="1:4" ht="27.75" customHeight="1">
      <c r="A79" s="11" t="s">
        <v>112</v>
      </c>
      <c r="B79" s="8" t="s">
        <v>149</v>
      </c>
      <c r="C79" s="8" t="s">
        <v>113</v>
      </c>
      <c r="D79" s="10">
        <v>5126865</v>
      </c>
    </row>
    <row r="80" spans="1:4" ht="25.5">
      <c r="A80" s="11" t="s">
        <v>114</v>
      </c>
      <c r="B80" s="8" t="s">
        <v>149</v>
      </c>
      <c r="C80" s="8" t="s">
        <v>115</v>
      </c>
      <c r="D80" s="10">
        <v>5126865</v>
      </c>
    </row>
    <row r="81" spans="1:4" ht="51">
      <c r="A81" s="9" t="s">
        <v>172</v>
      </c>
      <c r="B81" s="8" t="s">
        <v>149</v>
      </c>
      <c r="C81" s="8" t="s">
        <v>201</v>
      </c>
      <c r="D81" s="10">
        <v>1639860.16</v>
      </c>
    </row>
    <row r="82" spans="1:4" ht="38.25">
      <c r="A82" s="9" t="s">
        <v>173</v>
      </c>
      <c r="B82" s="8" t="s">
        <v>149</v>
      </c>
      <c r="C82" s="8" t="s">
        <v>202</v>
      </c>
      <c r="D82" s="10">
        <v>1639860.16</v>
      </c>
    </row>
    <row r="83" spans="1:4" ht="63.75">
      <c r="A83" s="9" t="s">
        <v>174</v>
      </c>
      <c r="B83" s="8" t="s">
        <v>149</v>
      </c>
      <c r="C83" s="8" t="s">
        <v>203</v>
      </c>
      <c r="D83" s="10">
        <v>1178444.57</v>
      </c>
    </row>
    <row r="84" spans="1:4" ht="63.75">
      <c r="A84" s="9" t="s">
        <v>175</v>
      </c>
      <c r="B84" s="8" t="s">
        <v>149</v>
      </c>
      <c r="C84" s="8" t="s">
        <v>204</v>
      </c>
      <c r="D84" s="10">
        <v>1178444.57</v>
      </c>
    </row>
    <row r="85" spans="1:4" ht="38.25">
      <c r="A85" s="9" t="s">
        <v>176</v>
      </c>
      <c r="B85" s="8" t="s">
        <v>149</v>
      </c>
      <c r="C85" s="8" t="s">
        <v>205</v>
      </c>
      <c r="D85" s="10">
        <v>492484.3</v>
      </c>
    </row>
    <row r="86" spans="1:4" ht="51">
      <c r="A86" s="9" t="s">
        <v>177</v>
      </c>
      <c r="B86" s="8" t="s">
        <v>149</v>
      </c>
      <c r="C86" s="8" t="s">
        <v>206</v>
      </c>
      <c r="D86" s="10">
        <v>492484.3</v>
      </c>
    </row>
    <row r="87" spans="1:4" ht="25.5">
      <c r="A87" s="11" t="s">
        <v>178</v>
      </c>
      <c r="B87" s="8" t="s">
        <v>149</v>
      </c>
      <c r="C87" s="8" t="s">
        <v>207</v>
      </c>
      <c r="D87" s="10">
        <v>0</v>
      </c>
    </row>
    <row r="88" spans="1:4" ht="25.5">
      <c r="A88" s="11" t="s">
        <v>179</v>
      </c>
      <c r="B88" s="8" t="s">
        <v>149</v>
      </c>
      <c r="C88" s="8" t="s">
        <v>208</v>
      </c>
      <c r="D88" s="10">
        <v>0</v>
      </c>
    </row>
    <row r="89" spans="1:4" ht="25.5">
      <c r="A89" s="11" t="s">
        <v>180</v>
      </c>
      <c r="B89" s="8" t="s">
        <v>149</v>
      </c>
      <c r="C89" s="8" t="s">
        <v>209</v>
      </c>
      <c r="D89" s="10">
        <v>2708496.79</v>
      </c>
    </row>
    <row r="90" spans="1:4" ht="25.5">
      <c r="A90" s="11" t="s">
        <v>181</v>
      </c>
      <c r="B90" s="8" t="s">
        <v>149</v>
      </c>
      <c r="C90" s="8" t="s">
        <v>210</v>
      </c>
      <c r="D90" s="10">
        <v>2708496.79</v>
      </c>
    </row>
    <row r="91" spans="1:4" ht="25.5">
      <c r="A91" s="11" t="s">
        <v>116</v>
      </c>
      <c r="B91" s="8" t="s">
        <v>149</v>
      </c>
      <c r="C91" s="8" t="s">
        <v>117</v>
      </c>
      <c r="D91" s="10">
        <v>2901650</v>
      </c>
    </row>
    <row r="92" spans="1:4" ht="25.5">
      <c r="A92" s="11" t="s">
        <v>118</v>
      </c>
      <c r="B92" s="8" t="s">
        <v>149</v>
      </c>
      <c r="C92" s="8" t="s">
        <v>119</v>
      </c>
      <c r="D92" s="10">
        <v>2901650</v>
      </c>
    </row>
    <row r="93" spans="1:4" ht="25.5">
      <c r="A93" s="11" t="s">
        <v>120</v>
      </c>
      <c r="B93" s="8" t="s">
        <v>149</v>
      </c>
      <c r="C93" s="8" t="s">
        <v>121</v>
      </c>
      <c r="D93" s="10">
        <v>8920935.82</v>
      </c>
    </row>
    <row r="94" spans="1:4" ht="25.5">
      <c r="A94" s="11" t="s">
        <v>122</v>
      </c>
      <c r="B94" s="8" t="s">
        <v>149</v>
      </c>
      <c r="C94" s="8" t="s">
        <v>123</v>
      </c>
      <c r="D94" s="10">
        <v>3520</v>
      </c>
    </row>
    <row r="95" spans="1:4" ht="25.5">
      <c r="A95" s="11" t="s">
        <v>124</v>
      </c>
      <c r="B95" s="8" t="s">
        <v>149</v>
      </c>
      <c r="C95" s="8" t="s">
        <v>125</v>
      </c>
      <c r="D95" s="10">
        <v>3520</v>
      </c>
    </row>
    <row r="96" spans="1:4" ht="25.5">
      <c r="A96" s="11" t="s">
        <v>126</v>
      </c>
      <c r="B96" s="8" t="s">
        <v>149</v>
      </c>
      <c r="C96" s="8" t="s">
        <v>127</v>
      </c>
      <c r="D96" s="10">
        <v>223050</v>
      </c>
    </row>
    <row r="97" spans="1:4" ht="25.5">
      <c r="A97" s="11" t="s">
        <v>128</v>
      </c>
      <c r="B97" s="8" t="s">
        <v>149</v>
      </c>
      <c r="C97" s="8" t="s">
        <v>129</v>
      </c>
      <c r="D97" s="10">
        <v>223050</v>
      </c>
    </row>
    <row r="98" spans="1:4" ht="25.5">
      <c r="A98" s="11" t="s">
        <v>130</v>
      </c>
      <c r="B98" s="8" t="s">
        <v>149</v>
      </c>
      <c r="C98" s="8" t="s">
        <v>131</v>
      </c>
      <c r="D98" s="10">
        <v>226570</v>
      </c>
    </row>
    <row r="99" spans="1:4" ht="25.5">
      <c r="A99" s="11" t="s">
        <v>182</v>
      </c>
      <c r="B99" s="8" t="s">
        <v>149</v>
      </c>
      <c r="C99" s="8" t="s">
        <v>211</v>
      </c>
      <c r="D99" s="10">
        <v>0</v>
      </c>
    </row>
    <row r="100" spans="1:4" ht="25.5">
      <c r="A100" s="11" t="s">
        <v>183</v>
      </c>
      <c r="B100" s="8" t="s">
        <v>149</v>
      </c>
      <c r="C100" s="8" t="s">
        <v>212</v>
      </c>
      <c r="D100" s="10">
        <v>0</v>
      </c>
    </row>
    <row r="101" spans="1:4" ht="25.5">
      <c r="A101" s="11" t="s">
        <v>184</v>
      </c>
      <c r="B101" s="8" t="s">
        <v>149</v>
      </c>
      <c r="C101" s="8" t="s">
        <v>213</v>
      </c>
      <c r="D101" s="10">
        <v>0</v>
      </c>
    </row>
    <row r="102" spans="1:4" ht="25.5">
      <c r="A102" s="20" t="s">
        <v>15</v>
      </c>
      <c r="B102" s="21" t="s">
        <v>149</v>
      </c>
      <c r="C102" s="21" t="s">
        <v>132</v>
      </c>
      <c r="D102" s="22">
        <v>14274370.82</v>
      </c>
    </row>
    <row r="103" spans="1:4" ht="25.5">
      <c r="A103" s="11" t="s">
        <v>185</v>
      </c>
      <c r="B103" s="8" t="s">
        <v>149</v>
      </c>
      <c r="C103" s="8" t="s">
        <v>214</v>
      </c>
      <c r="D103" s="10">
        <v>300000</v>
      </c>
    </row>
    <row r="104" spans="1:4" ht="25.5">
      <c r="A104" s="11" t="s">
        <v>186</v>
      </c>
      <c r="B104" s="8" t="s">
        <v>149</v>
      </c>
      <c r="C104" s="8" t="s">
        <v>215</v>
      </c>
      <c r="D104" s="10">
        <v>300000</v>
      </c>
    </row>
    <row r="105" spans="1:4" ht="25.5">
      <c r="A105" s="11" t="s">
        <v>187</v>
      </c>
      <c r="B105" s="8" t="s">
        <v>149</v>
      </c>
      <c r="C105" s="8" t="s">
        <v>216</v>
      </c>
      <c r="D105" s="10">
        <v>300000</v>
      </c>
    </row>
    <row r="106" spans="1:4" ht="25.5">
      <c r="A106" s="11" t="s">
        <v>19</v>
      </c>
      <c r="B106" s="8" t="s">
        <v>149</v>
      </c>
      <c r="C106" s="8" t="s">
        <v>18</v>
      </c>
      <c r="D106" s="10">
        <v>-4918.57</v>
      </c>
    </row>
    <row r="107" spans="1:4" ht="25.5">
      <c r="A107" s="11" t="s">
        <v>133</v>
      </c>
      <c r="B107" s="8" t="s">
        <v>149</v>
      </c>
      <c r="C107" s="8" t="s">
        <v>134</v>
      </c>
      <c r="D107" s="10">
        <v>-119861.76</v>
      </c>
    </row>
    <row r="108" spans="1:4" ht="25.5">
      <c r="A108" s="11" t="s">
        <v>135</v>
      </c>
      <c r="B108" s="8" t="s">
        <v>149</v>
      </c>
      <c r="C108" s="8" t="s">
        <v>136</v>
      </c>
      <c r="D108" s="10">
        <v>-124780.33</v>
      </c>
    </row>
    <row r="109" spans="1:4" ht="25.5">
      <c r="A109" s="20" t="s">
        <v>11</v>
      </c>
      <c r="B109" s="21" t="s">
        <v>149</v>
      </c>
      <c r="C109" s="21" t="s">
        <v>137</v>
      </c>
      <c r="D109" s="22">
        <v>-124780.33</v>
      </c>
    </row>
    <row r="110" spans="1:4" ht="25.5">
      <c r="A110" s="20" t="s">
        <v>2</v>
      </c>
      <c r="B110" s="21" t="s">
        <v>149</v>
      </c>
      <c r="C110" s="21" t="s">
        <v>138</v>
      </c>
      <c r="D110" s="22">
        <v>14449590.49</v>
      </c>
    </row>
    <row r="111" spans="1:4" ht="16.5">
      <c r="A111" s="23"/>
      <c r="B111" s="24" t="s">
        <v>157</v>
      </c>
      <c r="C111" s="24"/>
      <c r="D111" s="25">
        <v>46948906.56</v>
      </c>
    </row>
  </sheetData>
  <sheetProtection/>
  <mergeCells count="6">
    <mergeCell ref="A7:C7"/>
    <mergeCell ref="C1:D1"/>
    <mergeCell ref="C5:D5"/>
    <mergeCell ref="C4:E4"/>
    <mergeCell ref="A6:D6"/>
    <mergeCell ref="B8:C8"/>
  </mergeCells>
  <printOptions/>
  <pageMargins left="0.984251968503937" right="0.2" top="0.7874015748031497" bottom="0.3937007874015748" header="0.5118110236220472" footer="0.5118110236220472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cp:lastPrinted>2021-07-28T06:31:49Z</cp:lastPrinted>
  <dcterms:created xsi:type="dcterms:W3CDTF">1996-10-08T23:32:33Z</dcterms:created>
  <dcterms:modified xsi:type="dcterms:W3CDTF">2021-10-26T08:31:16Z</dcterms:modified>
  <cp:category/>
  <cp:version/>
  <cp:contentType/>
  <cp:contentStatus/>
</cp:coreProperties>
</file>