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Area" localSheetId="0">'приложение 1'!$A$1:$D$60</definedName>
  </definedNames>
  <calcPr fullCalcOnLoad="1"/>
</workbook>
</file>

<file path=xl/sharedStrings.xml><?xml version="1.0" encoding="utf-8"?>
<sst xmlns="http://schemas.openxmlformats.org/spreadsheetml/2006/main" count="145" uniqueCount="145">
  <si>
    <t>Код бюджетной классификации</t>
  </si>
  <si>
    <t>НАЛОГИ НА ИМУЩЕСТВО</t>
  </si>
  <si>
    <t>БЕЗВОЗМЕЗДНЫЕ ПОСТУПЛЕНИЯ</t>
  </si>
  <si>
    <t xml:space="preserve">   МО «Усть-Лужское сельское поселение» </t>
  </si>
  <si>
    <t>НАЛОГОВЫЕ И НЕНАЛОГОВЫЕ ДОХОДЫ</t>
  </si>
  <si>
    <t>ДОХОДЫ ОТ ПРОДАЖИ МАТЕРИАЛЬНЫХ И НЕМАТЕРИАЛЬНЫХ АКТИВОВ</t>
  </si>
  <si>
    <t>УТВЕРЖДЕНО</t>
  </si>
  <si>
    <t>ДОХОДЫ ОТ ИСПОЛЬЗОВАНИЯ ИМУЩЕСТВА, НАХОДЯЩЕГОСЯ В ГОСУДАРСТВЕННОЙ И МУНИЦИПАЛЬНОЙ СОБСТВЕННОСТИ</t>
  </si>
  <si>
    <t>(Приложение  1)</t>
  </si>
  <si>
    <t>Наименование показателя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</si>
  <si>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</si>
  <si>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</si>
  <si>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Сумма             (тыс. руб.)</t>
  </si>
  <si>
    <t>1 03 00000 00 0000 000</t>
  </si>
  <si>
    <t>1 03 02000 01 0000 110</t>
  </si>
  <si>
    <t>БЕЗВОЗМЕЗДНЫЕ ПОСТУПЛЕНИЯ ОТ ДРУГИХ БЮДЖЕТОВ БЮДЖЕТНОЙ СИСТЕМЫ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</si>
  <si>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</si>
  <si>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Распоряжением главы администрации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</si>
  <si>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</si>
  <si>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</si>
  <si>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</si>
  <si>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</si>
  <si>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</si>
  <si>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</si>
  <si>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</si>
  <si>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</si>
  <si>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</si>
  <si>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</si>
  <si>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</si>
  <si>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</si>
  <si>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</si>
  <si>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</si>
  <si>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</si>
  <si>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</si>
  <si>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</si>
  <si>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</si>
  <si>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</si>
  <si>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</si>
  <si>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</si>
  <si>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1 01 02080 01 1000 110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</si>
  <si>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</si>
  <si>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1 01 02080 01 0000 110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</si>
  <si>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</si>
  <si>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</si>
  <si>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</si>
  <si>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</si>
  <si>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</si>
  <si>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</si>
  <si>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</si>
  <si>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</si>
  <si>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</si>
  <si>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</si>
  <si>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</si>
  <si>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</si>
  <si>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</si>
  <si>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</si>
  <si>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</si>
  <si>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</si>
  <si>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</si>
  <si>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</si>
  <si>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</si>
  <si>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</si>
  <si>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Налог на имущество физических лиц</t>
  </si>
  <si>
    <t>1 06 01000 00 0000 110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</si>
  <si>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</si>
  <si>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</si>
  <si>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</si>
  <si>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1 06 06033 10 2100 110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</si>
  <si>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</si>
  <si>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</si>
  <si>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организаций</t>
  </si>
  <si>
    <t>1 06 06030 00 0000 110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</si>
  <si>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</si>
  <si>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</si>
  <si>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</si>
  <si>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1 06 06043 10 2100 110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</si>
  <si>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</si>
  <si>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</si>
  <si>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физических лиц</t>
  </si>
  <si>
    <t>1 06 06040 00 0000 110</t>
  </si>
  <si>
    <t>Земельный налог</t>
  </si>
  <si>
    <t>1 06 06000 00 0000 110</t>
  </si>
  <si>
    <t>1 06 00000 00 0000 000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</si>
  <si>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</si>
  <si>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</si>
  <si>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</si>
  <si>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</si>
  <si>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</si>
  <si>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</si>
  <si>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</si>
  <si>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</si>
  <si>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</si>
  <si>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</si>
  <si>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</si>
  <si>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1 11 00000 00 0000 000</t>
  </si>
  <si>
    <t>1 13 00000 00 0000 000</t>
  </si>
  <si>
    <t>1 14 00000 00 0000 000</t>
  </si>
  <si>
    <t>1 00 00000 00 0000 000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</si>
  <si>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</si>
  <si>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</si>
  <si>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</si>
  <si>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</si>
  <si>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Дотации бюджетам бюджетной системы Российской Федерации</t>
  </si>
  <si>
    <t>2 02 10000 00 0000 150</t>
  </si>
  <si>
    <t>Прочие субсидии бюджетам сельских поселений</t>
  </si>
  <si>
    <t>2 02 29999 10 0000 150</t>
  </si>
  <si>
    <t>Прочие субсидии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</si>
  <si>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</si>
  <si>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</si>
  <si>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</si>
  <si>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</si>
  <si>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</si>
  <si>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</si>
  <si>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2 02 30024 00 0000 150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</si>
  <si>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</si>
  <si>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</si>
  <si>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</si>
  <si>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</si>
  <si>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бюджетной системы Российской Федерации</t>
  </si>
  <si>
    <t>2 02 30000 00 0000 150</t>
  </si>
  <si>
    <t>2 02 00000 00 0000 000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</si>
  <si>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</si>
  <si>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</si>
  <si>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</si>
  <si>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2 19 00000 10 0000 150</t>
  </si>
  <si>
    <t>2 19 00000 00 0000 000</t>
  </si>
  <si>
    <t>2 00 00000 00 0000 000</t>
  </si>
  <si>
    <t>№ 16-Р от 13.04.2022 года</t>
  </si>
  <si>
    <t>Показатели исполнения доходов бюджета МО «Усть-Лужское сельское поселение» по кодам видов доходов, подвидов доходов, классификации операций сектора государственного управления за 1 квартал 2022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</si>
  <si>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</si>
  <si>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</si>
  <si>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</si>
  <si>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1 01 02020 01 3000 110</t>
  </si>
  <si>
    <t>Прочие доходы от компенсации затрат бюджетов сельских поселений</t>
  </si>
  <si>
    <t>1 13 02995 10 0000 130</t>
  </si>
  <si>
    <t>Прочие доходы от компенсации затрат государства</t>
  </si>
  <si>
    <t>1 13 02990 00 0000 130</t>
  </si>
  <si>
    <t>Доходы от компенсации затрат государства</t>
  </si>
  <si>
    <t>1 13 02000 00 0000 130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</si>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</sst>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?"/>
  </numFmts>
  <fonts count="42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81" fontId="41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187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40">
      <selection activeCell="F13" sqref="F13"/>
    </sheetView>
  </sheetViews>
  <sheetFormatPr defaultColWidth="9.140625" defaultRowHeight="12.75" outlineLevelRow="1"/>
  <cols>
    <col min="1" max="1" width="89.8515625" style="1" customWidth="1"/>
    <col min="2" max="2" width="18.57421875" style="1" customWidth="1"/>
    <col min="3" max="3" width="12.8515625" style="1" customWidth="1"/>
    <col min="4" max="4" width="1.28515625" style="1" hidden="1" customWidth="1"/>
    <col min="5" max="5" width="15.140625" style="1" bestFit="1" customWidth="1"/>
    <col min="6" max="8" width="9.140625" style="1" customWidth="1"/>
    <col min="9" max="9" width="7.7109375" style="1" customWidth="1"/>
    <col min="10" max="16384" width="9.140625" style="1" customWidth="1"/>
  </cols>
  <sheetData>
    <row r="1" spans="2:3" ht="15" customHeight="1">
      <c r="B1" s="10" t="s">
        <v>6</v>
      </c>
      <c r="C1" s="11"/>
    </row>
    <row r="2" spans="2:3" ht="15" customHeight="1">
      <c r="B2" s="2"/>
      <c r="C2" s="3" t="s">
        <v>17</v>
      </c>
    </row>
    <row r="3" spans="2:3" ht="16.5">
      <c r="B3" s="2"/>
      <c r="C3" s="3" t="s">
        <v>3</v>
      </c>
    </row>
    <row r="4" spans="2:4" ht="16.5">
      <c r="B4" s="13" t="s">
        <v>127</v>
      </c>
      <c r="C4" s="13"/>
      <c r="D4" s="13"/>
    </row>
    <row r="5" spans="1:3" ht="14.25" customHeight="1">
      <c r="A5" s="2"/>
      <c r="B5" s="12" t="s">
        <v>8</v>
      </c>
      <c r="C5" s="11"/>
    </row>
    <row r="6" spans="1:3" ht="33.75" customHeight="1">
      <c r="A6" s="14" t="s">
        <v>128</v>
      </c>
      <c r="B6" s="14"/>
      <c r="C6" s="15"/>
    </row>
    <row r="7" spans="1:2" ht="16.5">
      <c r="A7" s="9"/>
      <c r="B7" s="9"/>
    </row>
    <row r="8" spans="1:3" ht="31.5">
      <c r="A8" s="4" t="s">
        <v>9</v>
      </c>
      <c r="B8" s="5" t="s">
        <v>0</v>
      </c>
      <c r="C8" s="4" t="s">
        <v>12</v>
      </c>
    </row>
    <row r="9" spans="1:6" ht="59.25" customHeight="1">
      <c r="A9" s="16" t="s">
        <v>20</v>
      </c>
      <c r="B9" s="17" t="s">
        <v>21</v>
      </c>
      <c r="C9" s="18">
        <v>19942788.48</v>
      </c>
      <c r="D9" s="6"/>
      <c r="E9" s="7">
        <f>(10307377-2360711.9)/1000</f>
        <v>7946.665099999999</v>
      </c>
      <c r="F9" s="7">
        <f>C9-E9</f>
        <v>19934841.8149</v>
      </c>
    </row>
    <row r="10" spans="1:3" ht="48.75" customHeight="1">
      <c r="A10" s="16" t="s">
        <v>22</v>
      </c>
      <c r="B10" s="17" t="s">
        <v>23</v>
      </c>
      <c r="C10" s="18">
        <v>205033.42</v>
      </c>
    </row>
    <row r="11" spans="1:4" ht="58.5" customHeight="1">
      <c r="A11" s="16" t="s">
        <v>24</v>
      </c>
      <c r="B11" s="17" t="s">
        <v>25</v>
      </c>
      <c r="C11" s="18">
        <v>1114.49</v>
      </c>
      <c r="D11" s="8">
        <f>C11/$C$11%</f>
        <v>100</v>
      </c>
    </row>
    <row r="12" spans="1:4" ht="44.25" customHeight="1">
      <c r="A12" s="16" t="s">
        <v>26</v>
      </c>
      <c r="B12" s="17" t="s">
        <v>27</v>
      </c>
      <c r="C12" s="18">
        <v>20148936.39</v>
      </c>
      <c r="D12" s="8"/>
    </row>
    <row r="13" spans="1:4" ht="73.5" customHeight="1">
      <c r="A13" s="16" t="s">
        <v>129</v>
      </c>
      <c r="B13" s="17" t="s">
        <v>130</v>
      </c>
      <c r="C13" s="18">
        <v>-0.5</v>
      </c>
      <c r="D13" s="8">
        <f>C13/$C$11%</f>
        <v>-0.04486356988398281</v>
      </c>
    </row>
    <row r="14" spans="1:3" ht="69.75" customHeight="1">
      <c r="A14" s="16" t="s">
        <v>28</v>
      </c>
      <c r="B14" s="17" t="s">
        <v>29</v>
      </c>
      <c r="C14" s="18">
        <v>26.49</v>
      </c>
    </row>
    <row r="15" spans="1:4" ht="75.75" customHeight="1">
      <c r="A15" s="16" t="s">
        <v>131</v>
      </c>
      <c r="B15" s="17" t="s">
        <v>132</v>
      </c>
      <c r="C15" s="18">
        <v>100</v>
      </c>
      <c r="D15" s="8">
        <f>C15/$C$11%</f>
        <v>8.972713976796562</v>
      </c>
    </row>
    <row r="16" spans="1:4" ht="70.5" customHeight="1">
      <c r="A16" s="16" t="s">
        <v>30</v>
      </c>
      <c r="B16" s="17" t="s">
        <v>31</v>
      </c>
      <c r="C16" s="18">
        <v>125.99</v>
      </c>
      <c r="D16" s="8"/>
    </row>
    <row r="17" spans="1:4" ht="43.5" customHeight="1">
      <c r="A17" s="19" t="s">
        <v>32</v>
      </c>
      <c r="B17" s="17" t="s">
        <v>33</v>
      </c>
      <c r="C17" s="18">
        <v>9164.47</v>
      </c>
      <c r="D17" s="8"/>
    </row>
    <row r="18" spans="1:4" ht="25.5">
      <c r="A18" s="19" t="s">
        <v>34</v>
      </c>
      <c r="B18" s="17" t="s">
        <v>35</v>
      </c>
      <c r="C18" s="18">
        <v>2.54</v>
      </c>
      <c r="D18" s="8"/>
    </row>
    <row r="19" spans="1:3" ht="27.75" customHeight="1" outlineLevel="1">
      <c r="A19" s="19" t="s">
        <v>36</v>
      </c>
      <c r="B19" s="17" t="s">
        <v>37</v>
      </c>
      <c r="C19" s="18">
        <v>9167.01</v>
      </c>
    </row>
    <row r="20" spans="1:3" ht="51" outlineLevel="1">
      <c r="A20" s="19" t="s">
        <v>38</v>
      </c>
      <c r="B20" s="17" t="s">
        <v>39</v>
      </c>
      <c r="C20" s="18">
        <v>5860426.7</v>
      </c>
    </row>
    <row r="21" spans="1:4" ht="25.5">
      <c r="A21" s="19" t="s">
        <v>40</v>
      </c>
      <c r="B21" s="17" t="s">
        <v>41</v>
      </c>
      <c r="C21" s="18">
        <v>5860426.7</v>
      </c>
      <c r="D21" s="8">
        <f>C21/$C$11%</f>
        <v>525839.3256108175</v>
      </c>
    </row>
    <row r="22" spans="1:4" ht="20.25" customHeight="1">
      <c r="A22" s="19" t="s">
        <v>42</v>
      </c>
      <c r="B22" s="17" t="s">
        <v>43</v>
      </c>
      <c r="C22" s="18">
        <v>26018656.09</v>
      </c>
      <c r="D22" s="8">
        <f>C22/$C$11%</f>
        <v>2334579.5915620597</v>
      </c>
    </row>
    <row r="23" spans="1:4" ht="18.75" customHeight="1">
      <c r="A23" s="19" t="s">
        <v>44</v>
      </c>
      <c r="B23" s="17" t="s">
        <v>45</v>
      </c>
      <c r="C23" s="18">
        <v>26018656.09</v>
      </c>
      <c r="D23" s="8">
        <f>C23/$C$11%</f>
        <v>2334579.5915620597</v>
      </c>
    </row>
    <row r="24" spans="1:4" ht="38.25">
      <c r="A24" s="19" t="s">
        <v>46</v>
      </c>
      <c r="B24" s="17" t="s">
        <v>47</v>
      </c>
      <c r="C24" s="18">
        <v>372097.3</v>
      </c>
      <c r="D24" s="8">
        <f>C24/$C$11%</f>
        <v>33387.226444382635</v>
      </c>
    </row>
    <row r="25" spans="1:4" ht="51">
      <c r="A25" s="16" t="s">
        <v>48</v>
      </c>
      <c r="B25" s="17" t="s">
        <v>49</v>
      </c>
      <c r="C25" s="18">
        <v>2384.3</v>
      </c>
      <c r="D25" s="8">
        <f aca="true" t="shared" si="0" ref="D25:D38">C25/$C$11%</f>
        <v>213.93641934876044</v>
      </c>
    </row>
    <row r="26" spans="1:4" ht="38.25">
      <c r="A26" s="19" t="s">
        <v>50</v>
      </c>
      <c r="B26" s="17" t="s">
        <v>51</v>
      </c>
      <c r="C26" s="18">
        <v>450231.58</v>
      </c>
      <c r="D26" s="8">
        <f t="shared" si="0"/>
        <v>40397.991906612</v>
      </c>
    </row>
    <row r="27" spans="1:4" ht="44.25" customHeight="1">
      <c r="A27" s="19" t="s">
        <v>52</v>
      </c>
      <c r="B27" s="17" t="s">
        <v>53</v>
      </c>
      <c r="C27" s="18">
        <v>-49921.63</v>
      </c>
      <c r="D27" s="8">
        <f t="shared" si="0"/>
        <v>-4479.325072454665</v>
      </c>
    </row>
    <row r="28" spans="1:4" ht="33.75" customHeight="1">
      <c r="A28" s="19" t="s">
        <v>54</v>
      </c>
      <c r="B28" s="17" t="s">
        <v>14</v>
      </c>
      <c r="C28" s="18">
        <v>774791.55</v>
      </c>
      <c r="D28" s="8">
        <f t="shared" si="0"/>
        <v>69519.82969788872</v>
      </c>
    </row>
    <row r="29" spans="1:4" ht="25.5">
      <c r="A29" s="19" t="s">
        <v>55</v>
      </c>
      <c r="B29" s="17" t="s">
        <v>13</v>
      </c>
      <c r="C29" s="18">
        <v>774791.55</v>
      </c>
      <c r="D29" s="8">
        <f t="shared" si="0"/>
        <v>69519.82969788872</v>
      </c>
    </row>
    <row r="30" spans="1:4" ht="51">
      <c r="A30" s="19" t="s">
        <v>56</v>
      </c>
      <c r="B30" s="17" t="s">
        <v>57</v>
      </c>
      <c r="C30" s="18">
        <v>13238.13</v>
      </c>
      <c r="D30" s="8">
        <f t="shared" si="0"/>
        <v>1187.8195407764986</v>
      </c>
    </row>
    <row r="31" spans="1:4" ht="38.25" customHeight="1">
      <c r="A31" s="19" t="s">
        <v>58</v>
      </c>
      <c r="B31" s="17" t="s">
        <v>59</v>
      </c>
      <c r="C31" s="18">
        <v>405.63</v>
      </c>
      <c r="D31" s="8">
        <f t="shared" si="0"/>
        <v>36.39601970407989</v>
      </c>
    </row>
    <row r="32" spans="1:4" ht="28.5" customHeight="1" outlineLevel="1">
      <c r="A32" s="19" t="s">
        <v>60</v>
      </c>
      <c r="B32" s="17" t="s">
        <v>61</v>
      </c>
      <c r="C32" s="18">
        <v>13643.76</v>
      </c>
      <c r="D32" s="8">
        <f t="shared" si="0"/>
        <v>1224.2155604805787</v>
      </c>
    </row>
    <row r="33" spans="1:4" ht="16.5">
      <c r="A33" s="19" t="s">
        <v>62</v>
      </c>
      <c r="B33" s="17" t="s">
        <v>63</v>
      </c>
      <c r="C33" s="18">
        <v>13643.76</v>
      </c>
      <c r="D33" s="8"/>
    </row>
    <row r="34" spans="1:4" ht="38.25">
      <c r="A34" s="19" t="s">
        <v>64</v>
      </c>
      <c r="B34" s="17" t="s">
        <v>65</v>
      </c>
      <c r="C34" s="18">
        <v>730345</v>
      </c>
      <c r="D34" s="8"/>
    </row>
    <row r="35" spans="1:4" ht="33" customHeight="1">
      <c r="A35" s="19" t="s">
        <v>66</v>
      </c>
      <c r="B35" s="17" t="s">
        <v>67</v>
      </c>
      <c r="C35" s="18">
        <v>40.52</v>
      </c>
      <c r="D35" s="8">
        <f t="shared" si="0"/>
        <v>3.635743703397967</v>
      </c>
    </row>
    <row r="36" spans="1:4" ht="27.75" customHeight="1">
      <c r="A36" s="19" t="s">
        <v>68</v>
      </c>
      <c r="B36" s="17" t="s">
        <v>69</v>
      </c>
      <c r="C36" s="18">
        <v>730385.52</v>
      </c>
      <c r="D36" s="8">
        <f t="shared" si="0"/>
        <v>65535.40363753825</v>
      </c>
    </row>
    <row r="37" spans="1:4" ht="16.5" outlineLevel="1">
      <c r="A37" s="19" t="s">
        <v>70</v>
      </c>
      <c r="B37" s="17" t="s">
        <v>71</v>
      </c>
      <c r="C37" s="18">
        <v>730385.52</v>
      </c>
      <c r="D37" s="8">
        <f t="shared" si="0"/>
        <v>65535.40363753825</v>
      </c>
    </row>
    <row r="38" spans="1:4" ht="39.75" customHeight="1">
      <c r="A38" s="19" t="s">
        <v>72</v>
      </c>
      <c r="B38" s="17" t="s">
        <v>73</v>
      </c>
      <c r="C38" s="18">
        <v>59457.12</v>
      </c>
      <c r="D38" s="8">
        <f t="shared" si="0"/>
        <v>5334.917316440704</v>
      </c>
    </row>
    <row r="39" spans="1:4" ht="25.5">
      <c r="A39" s="19" t="s">
        <v>74</v>
      </c>
      <c r="B39" s="17" t="s">
        <v>75</v>
      </c>
      <c r="C39" s="18">
        <v>2883.49</v>
      </c>
      <c r="D39" s="8">
        <f>C39/$C$45%</f>
        <v>3.2425221568430325</v>
      </c>
    </row>
    <row r="40" spans="1:4" ht="25.5">
      <c r="A40" s="19" t="s">
        <v>76</v>
      </c>
      <c r="B40" s="17" t="s">
        <v>77</v>
      </c>
      <c r="C40" s="18">
        <v>62340.61</v>
      </c>
      <c r="D40" s="8"/>
    </row>
    <row r="41" spans="1:4" ht="16.5" outlineLevel="1">
      <c r="A41" s="19" t="s">
        <v>78</v>
      </c>
      <c r="B41" s="17" t="s">
        <v>79</v>
      </c>
      <c r="C41" s="18">
        <v>62340.61</v>
      </c>
      <c r="D41" s="8"/>
    </row>
    <row r="42" spans="1:4" ht="16.5">
      <c r="A42" s="19" t="s">
        <v>80</v>
      </c>
      <c r="B42" s="17" t="s">
        <v>81</v>
      </c>
      <c r="C42" s="18">
        <v>792726.13</v>
      </c>
      <c r="D42" s="8"/>
    </row>
    <row r="43" spans="1:4" ht="16.5">
      <c r="A43" s="19" t="s">
        <v>1</v>
      </c>
      <c r="B43" s="17" t="s">
        <v>82</v>
      </c>
      <c r="C43" s="18">
        <v>806369.89</v>
      </c>
      <c r="D43" s="8"/>
    </row>
    <row r="44" spans="1:4" ht="33" customHeight="1">
      <c r="A44" s="19" t="s">
        <v>16</v>
      </c>
      <c r="B44" s="17" t="s">
        <v>83</v>
      </c>
      <c r="C44" s="18">
        <v>88927.38</v>
      </c>
      <c r="D44" s="8"/>
    </row>
    <row r="45" spans="1:4" ht="25.5">
      <c r="A45" s="19" t="s">
        <v>84</v>
      </c>
      <c r="B45" s="17" t="s">
        <v>85</v>
      </c>
      <c r="C45" s="18">
        <v>88927.38</v>
      </c>
      <c r="D45" s="8"/>
    </row>
    <row r="46" spans="1:4" ht="51.75" customHeight="1">
      <c r="A46" s="16" t="s">
        <v>86</v>
      </c>
      <c r="B46" s="17" t="s">
        <v>87</v>
      </c>
      <c r="C46" s="18">
        <v>88927.38</v>
      </c>
      <c r="D46" s="8"/>
    </row>
    <row r="47" spans="1:3" ht="44.25" customHeight="1">
      <c r="A47" s="19" t="s">
        <v>88</v>
      </c>
      <c r="B47" s="17" t="s">
        <v>89</v>
      </c>
      <c r="C47" s="18">
        <v>357461.8</v>
      </c>
    </row>
    <row r="48" spans="1:3" ht="52.5" customHeight="1">
      <c r="A48" s="16" t="s">
        <v>90</v>
      </c>
      <c r="B48" s="17" t="s">
        <v>91</v>
      </c>
      <c r="C48" s="18">
        <v>357461.8</v>
      </c>
    </row>
    <row r="49" spans="1:3" ht="51" customHeight="1">
      <c r="A49" s="16" t="s">
        <v>92</v>
      </c>
      <c r="B49" s="17" t="s">
        <v>93</v>
      </c>
      <c r="C49" s="18">
        <v>357461.8</v>
      </c>
    </row>
    <row r="50" spans="1:3" ht="30" customHeight="1">
      <c r="A50" s="19" t="s">
        <v>7</v>
      </c>
      <c r="B50" s="17" t="s">
        <v>94</v>
      </c>
      <c r="C50" s="18">
        <v>446389.18</v>
      </c>
    </row>
    <row r="51" spans="1:3" ht="18.75" customHeight="1">
      <c r="A51" s="19" t="s">
        <v>133</v>
      </c>
      <c r="B51" s="17" t="s">
        <v>134</v>
      </c>
      <c r="C51" s="18">
        <v>85519.67</v>
      </c>
    </row>
    <row r="52" spans="1:3" ht="26.25" customHeight="1">
      <c r="A52" s="19" t="s">
        <v>135</v>
      </c>
      <c r="B52" s="17" t="s">
        <v>136</v>
      </c>
      <c r="C52" s="18">
        <v>85519.67</v>
      </c>
    </row>
    <row r="53" spans="1:3" ht="16.5" outlineLevel="1">
      <c r="A53" s="19" t="s">
        <v>137</v>
      </c>
      <c r="B53" s="17" t="s">
        <v>138</v>
      </c>
      <c r="C53" s="18">
        <v>85519.67</v>
      </c>
    </row>
    <row r="54" spans="1:3" ht="16.5" outlineLevel="1">
      <c r="A54" s="19" t="s">
        <v>10</v>
      </c>
      <c r="B54" s="17" t="s">
        <v>95</v>
      </c>
      <c r="C54" s="18">
        <v>85519.67</v>
      </c>
    </row>
    <row r="55" spans="1:3" ht="52.5" customHeight="1">
      <c r="A55" s="16" t="s">
        <v>139</v>
      </c>
      <c r="B55" s="17" t="s">
        <v>140</v>
      </c>
      <c r="C55" s="18">
        <v>72115.07</v>
      </c>
    </row>
    <row r="56" spans="1:3" ht="53.25" customHeight="1">
      <c r="A56" s="16" t="s">
        <v>141</v>
      </c>
      <c r="B56" s="17" t="s">
        <v>142</v>
      </c>
      <c r="C56" s="18">
        <v>72115.07</v>
      </c>
    </row>
    <row r="57" spans="1:3" ht="45.75" customHeight="1" outlineLevel="1">
      <c r="A57" s="16" t="s">
        <v>143</v>
      </c>
      <c r="B57" s="17" t="s">
        <v>144</v>
      </c>
      <c r="C57" s="18">
        <v>72115.07</v>
      </c>
    </row>
    <row r="58" spans="1:3" ht="16.5" outlineLevel="1">
      <c r="A58" s="19" t="s">
        <v>5</v>
      </c>
      <c r="B58" s="17" t="s">
        <v>96</v>
      </c>
      <c r="C58" s="18">
        <v>72115.07</v>
      </c>
    </row>
    <row r="59" spans="1:3" ht="16.5">
      <c r="A59" s="19" t="s">
        <v>4</v>
      </c>
      <c r="B59" s="17" t="s">
        <v>97</v>
      </c>
      <c r="C59" s="18">
        <v>28203841.45</v>
      </c>
    </row>
    <row r="60" spans="1:3" ht="25.5">
      <c r="A60" s="19" t="s">
        <v>98</v>
      </c>
      <c r="B60" s="17" t="s">
        <v>99</v>
      </c>
      <c r="C60" s="18">
        <v>1786010</v>
      </c>
    </row>
    <row r="61" spans="1:3" ht="30" customHeight="1">
      <c r="A61" s="19" t="s">
        <v>100</v>
      </c>
      <c r="B61" s="17" t="s">
        <v>101</v>
      </c>
      <c r="C61" s="18">
        <v>1786010</v>
      </c>
    </row>
    <row r="62" spans="1:3" ht="16.5">
      <c r="A62" s="19" t="s">
        <v>102</v>
      </c>
      <c r="B62" s="17" t="s">
        <v>103</v>
      </c>
      <c r="C62" s="18">
        <v>1786010</v>
      </c>
    </row>
    <row r="63" spans="1:3" ht="16.5">
      <c r="A63" s="19" t="s">
        <v>104</v>
      </c>
      <c r="B63" s="17" t="s">
        <v>105</v>
      </c>
      <c r="C63" s="18">
        <v>302574</v>
      </c>
    </row>
    <row r="64" spans="1:3" ht="16.5">
      <c r="A64" s="19" t="s">
        <v>106</v>
      </c>
      <c r="B64" s="17" t="s">
        <v>107</v>
      </c>
      <c r="C64" s="18">
        <v>302574</v>
      </c>
    </row>
    <row r="65" spans="1:3" ht="16.5">
      <c r="A65" s="19" t="s">
        <v>108</v>
      </c>
      <c r="B65" s="17" t="s">
        <v>109</v>
      </c>
      <c r="C65" s="18">
        <v>302574</v>
      </c>
    </row>
    <row r="66" spans="1:3" ht="25.5">
      <c r="A66" s="19" t="s">
        <v>110</v>
      </c>
      <c r="B66" s="17" t="s">
        <v>111</v>
      </c>
      <c r="C66" s="18">
        <v>3520</v>
      </c>
    </row>
    <row r="67" spans="1:3" ht="25.5">
      <c r="A67" s="19" t="s">
        <v>112</v>
      </c>
      <c r="B67" s="17" t="s">
        <v>113</v>
      </c>
      <c r="C67" s="18">
        <v>3520</v>
      </c>
    </row>
    <row r="68" spans="1:3" ht="25.5">
      <c r="A68" s="19" t="s">
        <v>114</v>
      </c>
      <c r="B68" s="17" t="s">
        <v>115</v>
      </c>
      <c r="C68" s="18">
        <v>72400</v>
      </c>
    </row>
    <row r="69" spans="1:3" ht="25.5">
      <c r="A69" s="19" t="s">
        <v>116</v>
      </c>
      <c r="B69" s="17" t="s">
        <v>117</v>
      </c>
      <c r="C69" s="18">
        <v>72400</v>
      </c>
    </row>
    <row r="70" spans="1:3" ht="16.5">
      <c r="A70" s="19" t="s">
        <v>118</v>
      </c>
      <c r="B70" s="17" t="s">
        <v>119</v>
      </c>
      <c r="C70" s="18">
        <v>75920</v>
      </c>
    </row>
    <row r="71" spans="1:3" ht="25.5">
      <c r="A71" s="19" t="s">
        <v>15</v>
      </c>
      <c r="B71" s="17" t="s">
        <v>120</v>
      </c>
      <c r="C71" s="18">
        <v>2164504</v>
      </c>
    </row>
    <row r="72" spans="1:3" ht="25.5">
      <c r="A72" s="19" t="s">
        <v>19</v>
      </c>
      <c r="B72" s="17" t="s">
        <v>18</v>
      </c>
      <c r="C72" s="18">
        <v>-670.13</v>
      </c>
    </row>
    <row r="73" spans="1:3" ht="25.5">
      <c r="A73" s="19" t="s">
        <v>121</v>
      </c>
      <c r="B73" s="17" t="s">
        <v>122</v>
      </c>
      <c r="C73" s="18">
        <v>-120581.14</v>
      </c>
    </row>
    <row r="74" spans="1:3" ht="25.5">
      <c r="A74" s="19" t="s">
        <v>123</v>
      </c>
      <c r="B74" s="17" t="s">
        <v>124</v>
      </c>
      <c r="C74" s="18">
        <v>-121251.27</v>
      </c>
    </row>
    <row r="75" spans="1:3" ht="25.5">
      <c r="A75" s="19" t="s">
        <v>11</v>
      </c>
      <c r="B75" s="17" t="s">
        <v>125</v>
      </c>
      <c r="C75" s="18">
        <v>-121251.27</v>
      </c>
    </row>
    <row r="76" spans="1:3" ht="16.5">
      <c r="A76" s="19" t="s">
        <v>2</v>
      </c>
      <c r="B76" s="17" t="s">
        <v>126</v>
      </c>
      <c r="C76" s="18">
        <v>2043252.73</v>
      </c>
    </row>
    <row r="77" spans="1:3" ht="16.5">
      <c r="A77" s="20"/>
      <c r="B77" s="21"/>
      <c r="C77" s="22">
        <v>30247094.18</v>
      </c>
    </row>
  </sheetData>
  <sheetProtection/>
  <mergeCells count="5">
    <mergeCell ref="A7:B7"/>
    <mergeCell ref="B1:C1"/>
    <mergeCell ref="B5:C5"/>
    <mergeCell ref="B4:D4"/>
    <mergeCell ref="A6:C6"/>
  </mergeCells>
  <printOptions/>
  <pageMargins left="0.984251968503937" right="0.2" top="0.52" bottom="0.3937007874015748" header="0.5118110236220472" footer="0.39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2022-04-14T08:04:23Z</cp:lastPrinted>
  <dcterms:created xsi:type="dcterms:W3CDTF">1996-10-08T23:32:33Z</dcterms:created>
  <dcterms:modified xsi:type="dcterms:W3CDTF">2022-04-14T08:04:25Z</dcterms:modified>
  <cp:category/>
  <cp:version/>
  <cp:contentType/>
  <cp:contentStatus/>
</cp:coreProperties>
</file>