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40" yWindow="-165" windowWidth="17760" windowHeight="12435" tabRatio="592"/>
  </bookViews>
  <sheets>
    <sheet name="Усть-Луга" sheetId="2" r:id="rId1"/>
  </sheets>
  <definedNames>
    <definedName name="_xlnm._FilterDatabase" localSheetId="0" hidden="1">'Усть-Луга'!$A$5:$J$15</definedName>
    <definedName name="_xlnm.Print_Titles" localSheetId="0">'Усть-Луга'!$4:$5</definedName>
    <definedName name="_xlnm.Print_Area" localSheetId="0">'Усть-Луга'!$A$1:$J$45</definedName>
  </definedNames>
  <calcPr calcId="145621"/>
</workbook>
</file>

<file path=xl/calcChain.xml><?xml version="1.0" encoding="utf-8"?>
<calcChain xmlns="http://schemas.openxmlformats.org/spreadsheetml/2006/main">
  <c r="H36" i="2" l="1"/>
  <c r="G36" i="2" l="1"/>
  <c r="H25" i="2" l="1"/>
  <c r="G25" i="2" l="1"/>
  <c r="G37" i="2" l="1"/>
  <c r="J36" i="2"/>
  <c r="I36" i="2"/>
  <c r="J25" i="2" l="1"/>
  <c r="J37" i="2" s="1"/>
  <c r="I25" i="2"/>
  <c r="I37" i="2" s="1"/>
  <c r="H37" i="2"/>
</calcChain>
</file>

<file path=xl/sharedStrings.xml><?xml version="1.0" encoding="utf-8"?>
<sst xmlns="http://schemas.openxmlformats.org/spreadsheetml/2006/main" count="171" uniqueCount="118">
  <si>
    <t>Федеральная налоговая служба</t>
  </si>
  <si>
    <t>Федеральное казначейство</t>
  </si>
  <si>
    <t>Наименование главного администратора доходов</t>
  </si>
  <si>
    <t>Код  главного администратора доходов</t>
  </si>
  <si>
    <t>Наименование кода бюджетной классификации</t>
  </si>
  <si>
    <t>№ п/п</t>
  </si>
  <si>
    <t>1.03.02.23.0.01.0.000.110</t>
  </si>
  <si>
    <t>1.03.02.24.0.01.0.000.110</t>
  </si>
  <si>
    <t>1.03.02.25.0.01.0.000.110</t>
  </si>
  <si>
    <t>1.03.02.26.0.01.0.000.110</t>
  </si>
  <si>
    <t>1.11.05.07.5.10.0.000.120</t>
  </si>
  <si>
    <t>Доходы от сдачи в аренду имущества, составляющего казну сельских поселений (за исключением земельных участков)</t>
  </si>
  <si>
    <t>1.11.09.04.5.10.0.000.120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</si>
  <si>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</si>
  <si>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1.13.01.99.5.10.0.000.130</t>
  </si>
  <si>
    <t>Прочие доходы от оказания платных услуг (работ) получателями средств бюджетов сельских поселений</t>
  </si>
  <si>
    <t>1.01.02.01.0.01.0.000.110</t>
  </si>
  <si>
    <t>1.06.06.03.3.10.0.000.110</t>
  </si>
  <si>
    <t>1.06.01.03.0.10.0.000.110</t>
  </si>
  <si>
    <t>100</t>
  </si>
  <si>
    <t>182</t>
  </si>
  <si>
    <t>1.05.03.01.0.01.1.000.110</t>
  </si>
  <si>
    <t>1.06.06.04.3.10.1.000.110</t>
  </si>
  <si>
    <t>909</t>
  </si>
  <si>
    <t>1.08.04.02.0.01.1.000.110</t>
  </si>
  <si>
    <t>1.16.51.04.0.02.0.000.140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</si>
  <si>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</si>
  <si>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1.17.01.05.0.10.0.000.180</t>
  </si>
  <si>
    <t>Невыясненные поступления, зачисляемые в бюджеты сельских поселений</t>
  </si>
  <si>
    <t>141</t>
  </si>
  <si>
    <t>(подпись)</t>
  </si>
  <si>
    <t>(расшифровка подписи)</t>
  </si>
  <si>
    <t>Федеральная служба по надзору в сфере защиты прав потребителей и благополучия человека</t>
  </si>
  <si>
    <t>А.В.Поспелова</t>
  </si>
  <si>
    <t>Уникальный номер реестровой записи</t>
  </si>
  <si>
    <t>(должность)</t>
  </si>
  <si>
    <t>1.17.10.0.010.050.41621444.0.19.0001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</si>
  <si>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</si>
  <si>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ИТОГО безвозмездные поступления</t>
  </si>
  <si>
    <t>ВСЕГО ДОХОДЫ</t>
  </si>
  <si>
    <t xml:space="preserve">Прочие субсидии бюджетам сельских поселений </t>
  </si>
  <si>
    <t>Прочие межбюджетные трансферты, передаваемые бюджетам сельских поселений</t>
  </si>
  <si>
    <t>Субвенции бюджетам сельских поселений на выполнение передаваемых полномочий субъектов Российской Федерации</t>
  </si>
  <si>
    <t>1.08.02.0.009.040.41621444.0.20.0001</t>
  </si>
  <si>
    <t>2.04.05.09.9.10.0.000.150</t>
  </si>
  <si>
    <t>2.02.49.99.9.10.0.000.150</t>
  </si>
  <si>
    <t>2.02.35.11.8.10.0.000.150</t>
  </si>
  <si>
    <t>2.02.30.02.4.10.0.000.150</t>
  </si>
  <si>
    <t>2.02.29.99.9.10.0.000.150</t>
  </si>
  <si>
    <t>2.02.20.07.7.10.0.000.150</t>
  </si>
  <si>
    <t>2.02.25.49.7.10.0.000.150</t>
  </si>
  <si>
    <t>Код бюджетной классификации</t>
  </si>
  <si>
    <t>(тысяч рублей)</t>
  </si>
  <si>
    <t>1.13.02.99.5.10.0.000.130</t>
  </si>
  <si>
    <t>Прочие доходы от компенсации затрат государства</t>
  </si>
  <si>
    <t>Исполнитель</t>
  </si>
  <si>
    <t>Дотации бюджетам сельских поселений на выравнивание бюджетной обеспеченности из бюджетов муниципальных районов</t>
  </si>
  <si>
    <t>2.02.16.00.1.10.0.000.150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</si>
  <si>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</si>
  <si>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Единый сельскохозяйственный налог 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</si>
  <si>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 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</si>
  <si>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</si>
  <si>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</si>
  <si>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</si>
  <si>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Прочие безвозмездные поступления от негосударственных организаций в бюджеты сельских поселений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</si>
  <si>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</si>
  <si>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Субсидии бюджетам сельских поселений на софинансирование капитальных вложений в объекты муниципальной собственности
</t>
  </si>
  <si>
    <t>2024 год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</si>
  <si>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</si>
  <si>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</si>
  <si>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</si>
  <si>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1.03.01.0.002.260.41621444.0.22.0001</t>
  </si>
  <si>
    <t>1.08.01.0.006.020.41621444.0.22.0001</t>
  </si>
  <si>
    <t>Субсидии на реализацию мероприятий по обеспечению жильем молодых семей</t>
  </si>
  <si>
    <t>1.14.02.05.3.10.0.000.410</t>
  </si>
  <si>
    <t>Доходы от реализации имущества, находящегося в собственности сельских поселений 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</si>
  <si>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1.14.06.02.5.10.0.000.430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</si>
  <si>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</si>
  <si>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2.02.10.0.011.077.41621444.0.22.0001</t>
  </si>
  <si>
    <t xml:space="preserve">Реестр источников доходов  бюджета муниципального образования "Усть-Лужское сельское поселение" </t>
  </si>
  <si>
    <t>2.02.10.0.011.497.41621428.0.22.0001</t>
  </si>
  <si>
    <t>1.03.01.0.002.240.41621428.0.22.0001</t>
  </si>
  <si>
    <t>911</t>
  </si>
  <si>
    <t>Администрация МО "Усть-Лужское сельское поселение"</t>
  </si>
  <si>
    <t>Администрация МО Усть-Лужское сельское поселение</t>
  </si>
  <si>
    <t>1.01.02.08.0.01.0.000.110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</si>
  <si>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</si>
  <si>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2025 год</t>
  </si>
  <si>
    <t>1.14.10.0.009.020.41621428.0.23.0001</t>
  </si>
  <si>
    <t>2.02.10.0.010.001.41621428.0.23.0001</t>
  </si>
  <si>
    <t>1.01.01.0.001.080.41621428.0.23.0001</t>
  </si>
  <si>
    <t xml:space="preserve">ИТОГО налоговые и неналоговые </t>
  </si>
  <si>
    <t>Кингисеппского муниципального района Ленинградской области на 2024 год и плановый период 2025 и 2026 годов</t>
  </si>
  <si>
    <t>Оценка исполнения за 2023 год</t>
  </si>
  <si>
    <t>2026 год</t>
  </si>
  <si>
    <t>1.01.01.0.001.010.41621428.0.24.0001</t>
  </si>
  <si>
    <t>1.03.01.0.002.230.41621428.0.24.0001</t>
  </si>
  <si>
    <t>1.03.01.0.002.250.41621428.0.24.0001</t>
  </si>
  <si>
    <t>1.05.01.0.003.010.41621428.0.24.0001</t>
  </si>
  <si>
    <t>1.06.10.0.004.030.41621428.0.24.0001</t>
  </si>
  <si>
    <t>1.06.10.0.005.033.41621428.0.24.0001</t>
  </si>
  <si>
    <t>1.06.10.0.005.043.41621428.0.24.0001</t>
  </si>
  <si>
    <t>1.11.10.0.006.075.41621428.0.24.0001</t>
  </si>
  <si>
    <t>1.11.10.0.007.045.41621428.0.24.0001</t>
  </si>
  <si>
    <t>1.13.10.0.008.995.41621428.0.24.0001</t>
  </si>
  <si>
    <t>1.14.10.0.009.050.41621428.0.24.0001</t>
  </si>
  <si>
    <t>2.02.10.0.010.999.41621428.0.24.0001</t>
  </si>
  <si>
    <t>2.04.10.0.011.099.41621444.0.24.0001</t>
  </si>
  <si>
    <t>И.о.председателя комитета финансов</t>
  </si>
  <si>
    <t>2.02.25.55.5.10.0.000.150</t>
  </si>
  <si>
    <t xml:space="preserve">Субсидии бюджетам сельских поселений на реализацию программ формирования современной городской среды
</t>
  </si>
  <si>
    <t>Субсидии бюджетам сельских поселений на реализацию мероприятий по обеспечению жильем молодых семей</t>
  </si>
  <si>
    <t>2.02.10.0.010.555.41621428.0.24.0001</t>
  </si>
  <si>
    <t>2.02.10.0.010.497.41621428.0.24.0001</t>
  </si>
  <si>
    <t>2.02.10.0.011.024.41621428.0.24.0001</t>
  </si>
  <si>
    <t>2.02.10.0.011.118.41621428.0.24.0001</t>
  </si>
  <si>
    <t>2.02.10.0.012.999.41621444.0.24.0001</t>
  </si>
  <si>
    <t>Т.В.Смурова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</si>
</sst>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?"/>
    <numFmt numFmtId="166" formatCode="0.0"/>
  </numFmts>
  <fonts count="11" x14ac:knownFonts="1"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name val="Times New Roman"/>
      <family val="1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0" xfId="0" applyFill="1"/>
    <xf numFmtId="0" fontId="4" fillId="2" borderId="0" xfId="0" applyFont="1" applyFill="1" applyBorder="1" applyAlignment="1">
      <alignment horizontal="left"/>
    </xf>
    <xf numFmtId="164" fontId="4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164" fontId="2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4" fillId="2" borderId="0" xfId="0" applyFont="1" applyFill="1" applyBorder="1" applyAlignment="1">
      <alignment horizontal="center"/>
    </xf>
    <xf numFmtId="0" fontId="2" fillId="2" borderId="0" xfId="0" applyFont="1" applyFill="1" applyBorder="1"/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6" fillId="2" borderId="2" xfId="0" applyFont="1" applyFill="1" applyBorder="1"/>
    <xf numFmtId="0" fontId="4" fillId="2" borderId="0" xfId="0" applyFont="1" applyFill="1" applyBorder="1" applyAlignment="1"/>
    <xf numFmtId="0" fontId="7" fillId="2" borderId="0" xfId="0" applyFont="1" applyFill="1" applyAlignment="1">
      <alignment horizontal="center" vertical="top"/>
    </xf>
    <xf numFmtId="0" fontId="5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/>
    <xf numFmtId="0" fontId="5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 applyProtection="1">
      <alignment horizontal="center" vertical="center" wrapText="1"/>
    </xf>
    <xf numFmtId="165" fontId="4" fillId="2" borderId="1" xfId="0" applyNumberFormat="1" applyFont="1" applyFill="1" applyBorder="1" applyAlignment="1" applyProtection="1">
      <alignment horizontal="left" vertical="center" wrapText="1"/>
    </xf>
    <xf numFmtId="164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top" wrapText="1"/>
    </xf>
    <xf numFmtId="49" fontId="4" fillId="2" borderId="1" xfId="0" applyNumberFormat="1" applyFont="1" applyFill="1" applyBorder="1" applyAlignment="1" applyProtection="1">
      <alignment horizontal="left" vertical="center" wrapText="1"/>
    </xf>
    <xf numFmtId="4" fontId="3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/>
      <protection locked="0"/>
    </xf>
    <xf numFmtId="2" fontId="4" fillId="2" borderId="1" xfId="0" applyNumberFormat="1" applyFont="1" applyFill="1" applyBorder="1" applyAlignment="1" applyProtection="1">
      <alignment horizontal="left" vertical="center" wrapText="1"/>
      <protection locked="0"/>
    </xf>
    <xf numFmtId="166" fontId="9" fillId="2" borderId="1" xfId="0" applyNumberFormat="1" applyFont="1" applyFill="1" applyBorder="1" applyAlignment="1">
      <alignment horizontal="center" vertical="center"/>
    </xf>
    <xf numFmtId="164" fontId="10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8000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46"/>
  <sheetViews>
    <sheetView tabSelected="1" view="pageBreakPreview" zoomScale="70" zoomScaleNormal="80" zoomScaleSheetLayoutView="70" workbookViewId="0">
      <selection activeCell="E43" sqref="E43"/>
    </sheetView>
  </sheetViews>
  <sheetFormatPr defaultColWidth="9.140625" defaultRowHeight="18.75" x14ac:dyDescent="0.25"/>
  <cols>
    <col min="1" max="1" width="9.140625" style="13"/>
    <col min="2" max="2" width="49.42578125" style="13" customWidth="1"/>
    <col min="3" max="3" width="33.28515625" style="6" customWidth="1"/>
    <col min="4" max="4" width="22.28515625" style="6" customWidth="1"/>
    <col min="5" max="5" width="37.28515625" style="4" customWidth="1"/>
    <col min="6" max="6" width="62.42578125" style="7" customWidth="1"/>
    <col min="7" max="7" width="21.5703125" style="8" hidden="1" customWidth="1"/>
    <col min="8" max="10" width="16.5703125" style="9" customWidth="1"/>
    <col min="11" max="16384" width="9.140625" style="13"/>
  </cols>
  <sheetData>
    <row r="2" spans="1:10" s="11" customFormat="1" ht="30.75" customHeight="1" x14ac:dyDescent="0.3">
      <c r="B2" s="43" t="s">
        <v>79</v>
      </c>
      <c r="C2" s="43"/>
      <c r="D2" s="43"/>
      <c r="E2" s="43"/>
      <c r="F2" s="43"/>
      <c r="G2" s="43"/>
      <c r="H2" s="43"/>
      <c r="I2" s="43"/>
      <c r="J2" s="19"/>
    </row>
    <row r="3" spans="1:10" s="11" customFormat="1" ht="20.25" x14ac:dyDescent="0.3">
      <c r="A3" s="20"/>
      <c r="B3" s="44" t="s">
        <v>92</v>
      </c>
      <c r="C3" s="44"/>
      <c r="D3" s="44"/>
      <c r="E3" s="44"/>
      <c r="F3" s="44"/>
      <c r="G3" s="44"/>
      <c r="H3" s="44"/>
      <c r="I3" s="44"/>
      <c r="J3" s="21"/>
    </row>
    <row r="4" spans="1:10" x14ac:dyDescent="0.3">
      <c r="A4" s="11"/>
      <c r="B4" s="11"/>
      <c r="C4" s="22"/>
      <c r="D4" s="12"/>
      <c r="F4" s="2"/>
      <c r="G4" s="3"/>
      <c r="H4" s="4"/>
      <c r="I4" s="45" t="s">
        <v>52</v>
      </c>
      <c r="J4" s="45"/>
    </row>
    <row r="5" spans="1:10" ht="47.25" customHeight="1" x14ac:dyDescent="0.25">
      <c r="A5" s="23" t="s">
        <v>5</v>
      </c>
      <c r="B5" s="23" t="s">
        <v>34</v>
      </c>
      <c r="C5" s="23" t="s">
        <v>2</v>
      </c>
      <c r="D5" s="23" t="s">
        <v>3</v>
      </c>
      <c r="E5" s="24" t="s">
        <v>51</v>
      </c>
      <c r="F5" s="23" t="s">
        <v>4</v>
      </c>
      <c r="G5" s="25" t="s">
        <v>93</v>
      </c>
      <c r="H5" s="25" t="s">
        <v>67</v>
      </c>
      <c r="I5" s="25" t="s">
        <v>87</v>
      </c>
      <c r="J5" s="25" t="s">
        <v>94</v>
      </c>
    </row>
    <row r="6" spans="1:10" s="14" customFormat="1" ht="127.5" customHeight="1" x14ac:dyDescent="0.2">
      <c r="A6" s="26">
        <v>1</v>
      </c>
      <c r="B6" s="27" t="s">
        <v>95</v>
      </c>
      <c r="C6" s="28" t="s">
        <v>0</v>
      </c>
      <c r="D6" s="28" t="s">
        <v>20</v>
      </c>
      <c r="E6" s="28" t="s">
        <v>16</v>
      </c>
      <c r="F6" s="29" t="s">
        <v>58</v>
      </c>
      <c r="G6" s="30">
        <v>166862.1</v>
      </c>
      <c r="H6" s="30">
        <v>174537.8</v>
      </c>
      <c r="I6" s="30">
        <v>181519.3</v>
      </c>
      <c r="J6" s="30">
        <v>188780.1</v>
      </c>
    </row>
    <row r="7" spans="1:10" s="14" customFormat="1" ht="150" hidden="1" x14ac:dyDescent="0.2">
      <c r="A7" s="26">
        <v>2</v>
      </c>
      <c r="B7" s="27" t="s">
        <v>90</v>
      </c>
      <c r="C7" s="28" t="s">
        <v>0</v>
      </c>
      <c r="D7" s="28" t="s">
        <v>20</v>
      </c>
      <c r="E7" s="28" t="s">
        <v>85</v>
      </c>
      <c r="F7" s="29" t="s">
        <v>86</v>
      </c>
      <c r="G7" s="30">
        <v>0</v>
      </c>
      <c r="H7" s="30">
        <v>0</v>
      </c>
      <c r="I7" s="30">
        <v>0</v>
      </c>
      <c r="J7" s="30">
        <v>0</v>
      </c>
    </row>
    <row r="8" spans="1:10" s="14" customFormat="1" ht="189.75" customHeight="1" x14ac:dyDescent="0.2">
      <c r="A8" s="26">
        <v>2</v>
      </c>
      <c r="B8" s="27" t="s">
        <v>96</v>
      </c>
      <c r="C8" s="28" t="s">
        <v>1</v>
      </c>
      <c r="D8" s="28" t="s">
        <v>19</v>
      </c>
      <c r="E8" s="28" t="s">
        <v>6</v>
      </c>
      <c r="F8" s="31" t="s">
        <v>68</v>
      </c>
      <c r="G8" s="30">
        <v>1962.8</v>
      </c>
      <c r="H8" s="30">
        <v>2041.4</v>
      </c>
      <c r="I8" s="30">
        <v>2123</v>
      </c>
      <c r="J8" s="30">
        <v>2208</v>
      </c>
    </row>
    <row r="9" spans="1:10" s="14" customFormat="1" ht="243.75" hidden="1" x14ac:dyDescent="0.2">
      <c r="A9" s="26">
        <v>4</v>
      </c>
      <c r="B9" s="27" t="s">
        <v>81</v>
      </c>
      <c r="C9" s="28" t="s">
        <v>1</v>
      </c>
      <c r="D9" s="28" t="s">
        <v>19</v>
      </c>
      <c r="E9" s="28" t="s">
        <v>7</v>
      </c>
      <c r="F9" s="31" t="s">
        <v>69</v>
      </c>
      <c r="G9" s="30">
        <v>0</v>
      </c>
      <c r="H9" s="30">
        <v>0</v>
      </c>
      <c r="I9" s="30">
        <v>0</v>
      </c>
      <c r="J9" s="30">
        <v>0</v>
      </c>
    </row>
    <row r="10" spans="1:10" s="15" customFormat="1" ht="175.5" customHeight="1" x14ac:dyDescent="0.2">
      <c r="A10" s="26">
        <v>3</v>
      </c>
      <c r="B10" s="27" t="s">
        <v>97</v>
      </c>
      <c r="C10" s="28" t="s">
        <v>1</v>
      </c>
      <c r="D10" s="28" t="s">
        <v>19</v>
      </c>
      <c r="E10" s="28" t="s">
        <v>8</v>
      </c>
      <c r="F10" s="31" t="s">
        <v>70</v>
      </c>
      <c r="G10" s="30">
        <v>2076</v>
      </c>
      <c r="H10" s="30">
        <v>2159</v>
      </c>
      <c r="I10" s="30">
        <v>2245.4</v>
      </c>
      <c r="J10" s="30">
        <v>2335.1</v>
      </c>
    </row>
    <row r="11" spans="1:10" s="15" customFormat="1" ht="187.5" hidden="1" x14ac:dyDescent="0.2">
      <c r="A11" s="26">
        <v>5</v>
      </c>
      <c r="B11" s="27" t="s">
        <v>71</v>
      </c>
      <c r="C11" s="28" t="s">
        <v>1</v>
      </c>
      <c r="D11" s="28" t="s">
        <v>19</v>
      </c>
      <c r="E11" s="28" t="s">
        <v>9</v>
      </c>
      <c r="F11" s="32" t="s">
        <v>65</v>
      </c>
      <c r="G11" s="30">
        <v>0</v>
      </c>
      <c r="H11" s="30">
        <v>0</v>
      </c>
      <c r="I11" s="30">
        <v>0</v>
      </c>
      <c r="J11" s="30">
        <v>0</v>
      </c>
    </row>
    <row r="12" spans="1:10" s="14" customFormat="1" ht="37.5" x14ac:dyDescent="0.2">
      <c r="A12" s="26">
        <v>4</v>
      </c>
      <c r="B12" s="27" t="s">
        <v>98</v>
      </c>
      <c r="C12" s="28" t="s">
        <v>0</v>
      </c>
      <c r="D12" s="28" t="s">
        <v>20</v>
      </c>
      <c r="E12" s="28" t="s">
        <v>21</v>
      </c>
      <c r="F12" s="32" t="s">
        <v>59</v>
      </c>
      <c r="G12" s="30">
        <v>1975.8</v>
      </c>
      <c r="H12" s="30">
        <v>1975.8</v>
      </c>
      <c r="I12" s="30">
        <v>1975.8</v>
      </c>
      <c r="J12" s="30">
        <v>1975.8</v>
      </c>
    </row>
    <row r="13" spans="1:10" s="14" customFormat="1" ht="75" x14ac:dyDescent="0.2">
      <c r="A13" s="26">
        <v>5</v>
      </c>
      <c r="B13" s="27" t="s">
        <v>99</v>
      </c>
      <c r="C13" s="28" t="s">
        <v>0</v>
      </c>
      <c r="D13" s="28" t="s">
        <v>20</v>
      </c>
      <c r="E13" s="28" t="s">
        <v>18</v>
      </c>
      <c r="F13" s="32" t="s">
        <v>60</v>
      </c>
      <c r="G13" s="30">
        <v>192.5</v>
      </c>
      <c r="H13" s="30">
        <v>196.4</v>
      </c>
      <c r="I13" s="30">
        <v>200.3</v>
      </c>
      <c r="J13" s="30">
        <v>204.3</v>
      </c>
    </row>
    <row r="14" spans="1:10" s="14" customFormat="1" ht="123.75" customHeight="1" x14ac:dyDescent="0.2">
      <c r="A14" s="26">
        <v>6</v>
      </c>
      <c r="B14" s="27" t="s">
        <v>100</v>
      </c>
      <c r="C14" s="28" t="s">
        <v>0</v>
      </c>
      <c r="D14" s="28" t="s">
        <v>20</v>
      </c>
      <c r="E14" s="28" t="s">
        <v>17</v>
      </c>
      <c r="F14" s="32" t="s">
        <v>61</v>
      </c>
      <c r="G14" s="30">
        <v>2550</v>
      </c>
      <c r="H14" s="30">
        <v>2601</v>
      </c>
      <c r="I14" s="30">
        <v>2653</v>
      </c>
      <c r="J14" s="30">
        <v>2706.1</v>
      </c>
    </row>
    <row r="15" spans="1:10" s="14" customFormat="1" ht="61.5" customHeight="1" x14ac:dyDescent="0.2">
      <c r="A15" s="26">
        <v>7</v>
      </c>
      <c r="B15" s="27" t="s">
        <v>101</v>
      </c>
      <c r="C15" s="28" t="s">
        <v>0</v>
      </c>
      <c r="D15" s="28" t="s">
        <v>20</v>
      </c>
      <c r="E15" s="28" t="s">
        <v>22</v>
      </c>
      <c r="F15" s="32" t="s">
        <v>62</v>
      </c>
      <c r="G15" s="30">
        <v>1254</v>
      </c>
      <c r="H15" s="30">
        <v>1279.0999999999999</v>
      </c>
      <c r="I15" s="30">
        <v>1304.7</v>
      </c>
      <c r="J15" s="30">
        <v>1330.8</v>
      </c>
    </row>
    <row r="16" spans="1:10" ht="112.5" hidden="1" x14ac:dyDescent="0.25">
      <c r="A16" s="26">
        <v>10</v>
      </c>
      <c r="B16" s="27" t="s">
        <v>72</v>
      </c>
      <c r="C16" s="28" t="s">
        <v>83</v>
      </c>
      <c r="D16" s="28" t="s">
        <v>23</v>
      </c>
      <c r="E16" s="28" t="s">
        <v>24</v>
      </c>
      <c r="F16" s="32" t="s">
        <v>63</v>
      </c>
      <c r="G16" s="30">
        <v>0</v>
      </c>
      <c r="H16" s="30">
        <v>0</v>
      </c>
      <c r="I16" s="30">
        <v>0</v>
      </c>
      <c r="J16" s="30">
        <v>0</v>
      </c>
    </row>
    <row r="17" spans="1:10" ht="73.5" customHeight="1" x14ac:dyDescent="0.25">
      <c r="A17" s="26">
        <v>8</v>
      </c>
      <c r="B17" s="27" t="s">
        <v>102</v>
      </c>
      <c r="C17" s="28" t="s">
        <v>83</v>
      </c>
      <c r="D17" s="28" t="s">
        <v>82</v>
      </c>
      <c r="E17" s="28" t="s">
        <v>10</v>
      </c>
      <c r="F17" s="32" t="s">
        <v>11</v>
      </c>
      <c r="G17" s="30">
        <v>1302.5999999999999</v>
      </c>
      <c r="H17" s="30">
        <v>1326.8</v>
      </c>
      <c r="I17" s="30">
        <v>1326.8</v>
      </c>
      <c r="J17" s="30">
        <v>1326.8</v>
      </c>
    </row>
    <row r="18" spans="1:10" ht="134.25" customHeight="1" x14ac:dyDescent="0.25">
      <c r="A18" s="26">
        <v>9</v>
      </c>
      <c r="B18" s="27" t="s">
        <v>103</v>
      </c>
      <c r="C18" s="28" t="s">
        <v>83</v>
      </c>
      <c r="D18" s="28" t="s">
        <v>82</v>
      </c>
      <c r="E18" s="28" t="s">
        <v>12</v>
      </c>
      <c r="F18" s="32" t="s">
        <v>13</v>
      </c>
      <c r="G18" s="30">
        <v>1600.2</v>
      </c>
      <c r="H18" s="30">
        <v>1554.1</v>
      </c>
      <c r="I18" s="30">
        <v>1554.1</v>
      </c>
      <c r="J18" s="30">
        <v>1554.1</v>
      </c>
    </row>
    <row r="19" spans="1:10" ht="87.75" customHeight="1" x14ac:dyDescent="0.25">
      <c r="A19" s="26">
        <v>10</v>
      </c>
      <c r="B19" s="27" t="s">
        <v>104</v>
      </c>
      <c r="C19" s="28" t="s">
        <v>84</v>
      </c>
      <c r="D19" s="28" t="s">
        <v>82</v>
      </c>
      <c r="E19" s="28" t="s">
        <v>14</v>
      </c>
      <c r="F19" s="32" t="s">
        <v>15</v>
      </c>
      <c r="G19" s="30">
        <v>50</v>
      </c>
      <c r="H19" s="30">
        <v>50</v>
      </c>
      <c r="I19" s="30">
        <v>50</v>
      </c>
      <c r="J19" s="30">
        <v>50</v>
      </c>
    </row>
    <row r="20" spans="1:10" ht="75" hidden="1" x14ac:dyDescent="0.25">
      <c r="A20" s="26">
        <v>12</v>
      </c>
      <c r="B20" s="27" t="s">
        <v>43</v>
      </c>
      <c r="C20" s="28" t="s">
        <v>32</v>
      </c>
      <c r="D20" s="28" t="s">
        <v>29</v>
      </c>
      <c r="E20" s="28" t="s">
        <v>25</v>
      </c>
      <c r="F20" s="32" t="s">
        <v>26</v>
      </c>
      <c r="G20" s="30">
        <v>0</v>
      </c>
      <c r="H20" s="30">
        <v>0</v>
      </c>
      <c r="I20" s="30">
        <v>0</v>
      </c>
      <c r="J20" s="30">
        <v>0</v>
      </c>
    </row>
    <row r="21" spans="1:10" ht="56.25" hidden="1" x14ac:dyDescent="0.25">
      <c r="A21" s="26">
        <v>13</v>
      </c>
      <c r="B21" s="27" t="s">
        <v>36</v>
      </c>
      <c r="C21" s="32" t="s">
        <v>83</v>
      </c>
      <c r="D21" s="28" t="s">
        <v>23</v>
      </c>
      <c r="E21" s="28" t="s">
        <v>27</v>
      </c>
      <c r="F21" s="32" t="s">
        <v>28</v>
      </c>
      <c r="G21" s="30">
        <v>0</v>
      </c>
      <c r="H21" s="30">
        <v>0</v>
      </c>
      <c r="I21" s="30">
        <v>0</v>
      </c>
      <c r="J21" s="30">
        <v>0</v>
      </c>
    </row>
    <row r="22" spans="1:10" ht="56.25" x14ac:dyDescent="0.25">
      <c r="A22" s="26">
        <v>11</v>
      </c>
      <c r="B22" s="27" t="s">
        <v>104</v>
      </c>
      <c r="C22" s="28" t="s">
        <v>83</v>
      </c>
      <c r="D22" s="28" t="s">
        <v>82</v>
      </c>
      <c r="E22" s="28" t="s">
        <v>53</v>
      </c>
      <c r="F22" s="32" t="s">
        <v>54</v>
      </c>
      <c r="G22" s="30">
        <v>303.7</v>
      </c>
      <c r="H22" s="30">
        <v>0</v>
      </c>
      <c r="I22" s="30">
        <v>0</v>
      </c>
      <c r="J22" s="30">
        <v>0</v>
      </c>
    </row>
    <row r="23" spans="1:10" ht="148.5" customHeight="1" x14ac:dyDescent="0.25">
      <c r="A23" s="26">
        <v>12</v>
      </c>
      <c r="B23" s="27" t="s">
        <v>105</v>
      </c>
      <c r="C23" s="28" t="s">
        <v>83</v>
      </c>
      <c r="D23" s="28" t="s">
        <v>82</v>
      </c>
      <c r="E23" s="28" t="s">
        <v>74</v>
      </c>
      <c r="F23" s="29" t="s">
        <v>75</v>
      </c>
      <c r="G23" s="30">
        <v>140.80000000000001</v>
      </c>
      <c r="H23" s="30">
        <v>273.7</v>
      </c>
      <c r="I23" s="30">
        <v>0</v>
      </c>
      <c r="J23" s="30">
        <v>0</v>
      </c>
    </row>
    <row r="24" spans="1:10" ht="93.75" hidden="1" x14ac:dyDescent="0.25">
      <c r="A24" s="26">
        <v>13</v>
      </c>
      <c r="B24" s="27" t="s">
        <v>88</v>
      </c>
      <c r="C24" s="28" t="s">
        <v>83</v>
      </c>
      <c r="D24" s="28" t="s">
        <v>82</v>
      </c>
      <c r="E24" s="28" t="s">
        <v>76</v>
      </c>
      <c r="F24" s="32" t="s">
        <v>77</v>
      </c>
      <c r="G24" s="30">
        <v>0</v>
      </c>
      <c r="H24" s="30">
        <v>0</v>
      </c>
      <c r="I24" s="30">
        <v>0</v>
      </c>
      <c r="J24" s="30">
        <v>0</v>
      </c>
    </row>
    <row r="25" spans="1:10" ht="27" customHeight="1" x14ac:dyDescent="0.3">
      <c r="A25" s="42" t="s">
        <v>91</v>
      </c>
      <c r="B25" s="42"/>
      <c r="C25" s="42"/>
      <c r="D25" s="42"/>
      <c r="E25" s="42"/>
      <c r="F25" s="42"/>
      <c r="G25" s="33">
        <f>SUM(G6:G24)</f>
        <v>180270.5</v>
      </c>
      <c r="H25" s="33">
        <f>SUM(H6:H24)</f>
        <v>187995.09999999998</v>
      </c>
      <c r="I25" s="33">
        <f t="shared" ref="I25:J25" si="0">SUM(I6:I22)</f>
        <v>194952.39999999997</v>
      </c>
      <c r="J25" s="33">
        <f t="shared" si="0"/>
        <v>202471.09999999998</v>
      </c>
    </row>
    <row r="26" spans="1:10" ht="56.25" hidden="1" x14ac:dyDescent="0.25">
      <c r="A26" s="26">
        <v>15</v>
      </c>
      <c r="B26" s="26" t="s">
        <v>89</v>
      </c>
      <c r="C26" s="28" t="s">
        <v>83</v>
      </c>
      <c r="D26" s="28" t="s">
        <v>82</v>
      </c>
      <c r="E26" s="34" t="s">
        <v>57</v>
      </c>
      <c r="F26" s="35" t="s">
        <v>56</v>
      </c>
      <c r="G26" s="30">
        <v>0</v>
      </c>
      <c r="H26" s="36">
        <v>0</v>
      </c>
      <c r="I26" s="36">
        <v>0</v>
      </c>
      <c r="J26" s="36">
        <v>0</v>
      </c>
    </row>
    <row r="27" spans="1:10" ht="56.25" hidden="1" x14ac:dyDescent="0.25">
      <c r="A27" s="26">
        <v>17</v>
      </c>
      <c r="B27" s="26" t="s">
        <v>80</v>
      </c>
      <c r="C27" s="28" t="s">
        <v>83</v>
      </c>
      <c r="D27" s="28" t="s">
        <v>82</v>
      </c>
      <c r="E27" s="37" t="s">
        <v>50</v>
      </c>
      <c r="F27" s="38" t="s">
        <v>73</v>
      </c>
      <c r="G27" s="30">
        <v>0</v>
      </c>
      <c r="H27" s="30">
        <v>0</v>
      </c>
      <c r="I27" s="30">
        <v>0</v>
      </c>
      <c r="J27" s="30">
        <v>0</v>
      </c>
    </row>
    <row r="28" spans="1:10" ht="56.25" x14ac:dyDescent="0.25">
      <c r="A28" s="26">
        <v>13</v>
      </c>
      <c r="B28" s="26" t="s">
        <v>106</v>
      </c>
      <c r="C28" s="28" t="s">
        <v>83</v>
      </c>
      <c r="D28" s="28" t="s">
        <v>82</v>
      </c>
      <c r="E28" s="37" t="s">
        <v>48</v>
      </c>
      <c r="F28" s="38" t="s">
        <v>40</v>
      </c>
      <c r="G28" s="30">
        <v>4599.3999999999996</v>
      </c>
      <c r="H28" s="30">
        <v>4793.5</v>
      </c>
      <c r="I28" s="30">
        <v>1396.6</v>
      </c>
      <c r="J28" s="30">
        <v>1396.6</v>
      </c>
    </row>
    <row r="29" spans="1:10" s="1" customFormat="1" ht="75" hidden="1" x14ac:dyDescent="0.2">
      <c r="A29" s="26">
        <v>16</v>
      </c>
      <c r="B29" s="26" t="s">
        <v>78</v>
      </c>
      <c r="C29" s="28" t="s">
        <v>83</v>
      </c>
      <c r="D29" s="28" t="s">
        <v>82</v>
      </c>
      <c r="E29" s="34" t="s">
        <v>49</v>
      </c>
      <c r="F29" s="35" t="s">
        <v>66</v>
      </c>
      <c r="G29" s="30">
        <v>0</v>
      </c>
      <c r="H29" s="30">
        <v>0</v>
      </c>
      <c r="I29" s="30">
        <v>0</v>
      </c>
      <c r="J29" s="30">
        <v>0</v>
      </c>
    </row>
    <row r="30" spans="1:10" s="1" customFormat="1" ht="80.25" customHeight="1" x14ac:dyDescent="0.2">
      <c r="A30" s="26">
        <v>14</v>
      </c>
      <c r="B30" s="26" t="s">
        <v>112</v>
      </c>
      <c r="C30" s="28" t="s">
        <v>83</v>
      </c>
      <c r="D30" s="28" t="s">
        <v>82</v>
      </c>
      <c r="E30" s="34" t="s">
        <v>109</v>
      </c>
      <c r="F30" s="35" t="s">
        <v>110</v>
      </c>
      <c r="G30" s="30">
        <v>0</v>
      </c>
      <c r="H30" s="30">
        <v>8000</v>
      </c>
      <c r="I30" s="30">
        <v>0</v>
      </c>
      <c r="J30" s="30">
        <v>0</v>
      </c>
    </row>
    <row r="31" spans="1:10" s="1" customFormat="1" ht="64.5" customHeight="1" x14ac:dyDescent="0.2">
      <c r="A31" s="26">
        <v>15</v>
      </c>
      <c r="B31" s="26" t="s">
        <v>113</v>
      </c>
      <c r="C31" s="28" t="s">
        <v>83</v>
      </c>
      <c r="D31" s="28" t="s">
        <v>82</v>
      </c>
      <c r="E31" s="28" t="s">
        <v>50</v>
      </c>
      <c r="F31" s="32" t="s">
        <v>111</v>
      </c>
      <c r="G31" s="30">
        <v>0</v>
      </c>
      <c r="H31" s="30">
        <v>3023.6</v>
      </c>
      <c r="I31" s="30">
        <v>0</v>
      </c>
      <c r="J31" s="30">
        <v>0</v>
      </c>
    </row>
    <row r="32" spans="1:10" ht="66.75" customHeight="1" x14ac:dyDescent="0.25">
      <c r="A32" s="26">
        <v>16</v>
      </c>
      <c r="B32" s="26" t="s">
        <v>114</v>
      </c>
      <c r="C32" s="28" t="s">
        <v>83</v>
      </c>
      <c r="D32" s="28" t="s">
        <v>82</v>
      </c>
      <c r="E32" s="37" t="s">
        <v>47</v>
      </c>
      <c r="F32" s="38" t="s">
        <v>42</v>
      </c>
      <c r="G32" s="36">
        <v>3.5</v>
      </c>
      <c r="H32" s="36">
        <v>3.5</v>
      </c>
      <c r="I32" s="36">
        <v>3.5</v>
      </c>
      <c r="J32" s="36">
        <v>3.5</v>
      </c>
    </row>
    <row r="33" spans="1:10" ht="79.5" customHeight="1" x14ac:dyDescent="0.25">
      <c r="A33" s="26">
        <v>17</v>
      </c>
      <c r="B33" s="26" t="s">
        <v>115</v>
      </c>
      <c r="C33" s="28" t="s">
        <v>83</v>
      </c>
      <c r="D33" s="28" t="s">
        <v>82</v>
      </c>
      <c r="E33" s="37" t="s">
        <v>46</v>
      </c>
      <c r="F33" s="35" t="s">
        <v>37</v>
      </c>
      <c r="G33" s="36">
        <v>314.60000000000002</v>
      </c>
      <c r="H33" s="30">
        <v>346.4</v>
      </c>
      <c r="I33" s="30">
        <v>380.3</v>
      </c>
      <c r="J33" s="39">
        <v>414.8</v>
      </c>
    </row>
    <row r="34" spans="1:10" ht="56.25" x14ac:dyDescent="0.25">
      <c r="A34" s="26">
        <v>18</v>
      </c>
      <c r="B34" s="26" t="s">
        <v>116</v>
      </c>
      <c r="C34" s="28" t="s">
        <v>83</v>
      </c>
      <c r="D34" s="28" t="s">
        <v>82</v>
      </c>
      <c r="E34" s="37" t="s">
        <v>45</v>
      </c>
      <c r="F34" s="35" t="s">
        <v>41</v>
      </c>
      <c r="G34" s="30">
        <v>0</v>
      </c>
      <c r="H34" s="30">
        <v>66.7</v>
      </c>
      <c r="I34" s="30">
        <v>0</v>
      </c>
      <c r="J34" s="30">
        <v>0</v>
      </c>
    </row>
    <row r="35" spans="1:10" ht="56.25" hidden="1" x14ac:dyDescent="0.25">
      <c r="A35" s="26">
        <v>19</v>
      </c>
      <c r="B35" s="26" t="s">
        <v>107</v>
      </c>
      <c r="C35" s="28" t="s">
        <v>83</v>
      </c>
      <c r="D35" s="28" t="s">
        <v>82</v>
      </c>
      <c r="E35" s="37" t="s">
        <v>44</v>
      </c>
      <c r="F35" s="35" t="s">
        <v>64</v>
      </c>
      <c r="G35" s="30">
        <v>300</v>
      </c>
      <c r="H35" s="30">
        <v>0</v>
      </c>
      <c r="I35" s="30">
        <v>0</v>
      </c>
      <c r="J35" s="30">
        <v>0</v>
      </c>
    </row>
    <row r="36" spans="1:10" ht="32.25" customHeight="1" x14ac:dyDescent="0.25">
      <c r="A36" s="41" t="s">
        <v>38</v>
      </c>
      <c r="B36" s="41"/>
      <c r="C36" s="41"/>
      <c r="D36" s="41"/>
      <c r="E36" s="41"/>
      <c r="F36" s="41"/>
      <c r="G36" s="40">
        <f>G26+G28+G29+G32+G33+G34+G35</f>
        <v>5217.5</v>
      </c>
      <c r="H36" s="40">
        <f>SUM(H26:H35)</f>
        <v>16233.7</v>
      </c>
      <c r="I36" s="40">
        <f>SUM(I26:I35)</f>
        <v>1780.3999999999999</v>
      </c>
      <c r="J36" s="40">
        <f>SUM(J26:J35)</f>
        <v>1814.8999999999999</v>
      </c>
    </row>
    <row r="37" spans="1:10" ht="32.25" customHeight="1" x14ac:dyDescent="0.25">
      <c r="A37" s="41" t="s">
        <v>39</v>
      </c>
      <c r="B37" s="41"/>
      <c r="C37" s="41"/>
      <c r="D37" s="41"/>
      <c r="E37" s="41"/>
      <c r="F37" s="41"/>
      <c r="G37" s="40">
        <f>G25+G36</f>
        <v>185488</v>
      </c>
      <c r="H37" s="40">
        <f>H25+H36</f>
        <v>204228.8</v>
      </c>
      <c r="I37" s="40">
        <f>I25+I36</f>
        <v>196732.79999999996</v>
      </c>
      <c r="J37" s="40">
        <f>J25+J36</f>
        <v>204285.99999999997</v>
      </c>
    </row>
    <row r="39" spans="1:10" x14ac:dyDescent="0.3">
      <c r="B39" s="16" t="s">
        <v>108</v>
      </c>
      <c r="C39" s="17"/>
      <c r="D39" s="17"/>
      <c r="E39" s="10"/>
      <c r="F39" s="5" t="s">
        <v>117</v>
      </c>
      <c r="G39" s="3"/>
      <c r="H39" s="4"/>
      <c r="I39" s="4"/>
      <c r="J39" s="4"/>
    </row>
    <row r="40" spans="1:10" ht="18" customHeight="1" x14ac:dyDescent="0.3">
      <c r="A40" s="11"/>
      <c r="B40" s="18" t="s">
        <v>35</v>
      </c>
      <c r="C40" s="12"/>
      <c r="D40" s="12"/>
      <c r="E40" s="4" t="s">
        <v>30</v>
      </c>
      <c r="F40" s="6" t="s">
        <v>31</v>
      </c>
      <c r="G40" s="3"/>
      <c r="H40" s="4"/>
      <c r="I40" s="4"/>
      <c r="J40" s="4"/>
    </row>
    <row r="41" spans="1:10" ht="15.75" hidden="1" customHeight="1" x14ac:dyDescent="0.3">
      <c r="A41" s="11"/>
      <c r="B41" s="18"/>
      <c r="C41" s="12"/>
      <c r="D41" s="12"/>
      <c r="F41" s="6"/>
      <c r="G41" s="3"/>
      <c r="H41" s="4"/>
      <c r="I41" s="4"/>
      <c r="J41" s="4"/>
    </row>
    <row r="42" spans="1:10" ht="15" customHeight="1" x14ac:dyDescent="0.3">
      <c r="A42" s="11"/>
      <c r="B42" s="11"/>
      <c r="C42" s="12"/>
      <c r="D42" s="12"/>
      <c r="F42" s="2"/>
      <c r="G42" s="3"/>
      <c r="H42" s="4"/>
      <c r="I42" s="4"/>
      <c r="J42" s="4"/>
    </row>
    <row r="43" spans="1:10" x14ac:dyDescent="0.3">
      <c r="B43" s="16" t="s">
        <v>55</v>
      </c>
      <c r="C43" s="17"/>
      <c r="D43" s="17"/>
      <c r="E43" s="10"/>
      <c r="F43" s="5" t="s">
        <v>33</v>
      </c>
      <c r="G43" s="3"/>
      <c r="H43" s="4"/>
      <c r="I43" s="4"/>
      <c r="J43" s="4"/>
    </row>
    <row r="44" spans="1:10" x14ac:dyDescent="0.3">
      <c r="A44" s="11"/>
      <c r="B44" s="18" t="s">
        <v>35</v>
      </c>
      <c r="C44" s="12"/>
      <c r="D44" s="12"/>
      <c r="E44" s="4" t="s">
        <v>30</v>
      </c>
      <c r="F44" s="6" t="s">
        <v>31</v>
      </c>
      <c r="G44" s="3"/>
      <c r="H44" s="4"/>
      <c r="I44" s="4"/>
      <c r="J44" s="4"/>
    </row>
    <row r="45" spans="1:10" x14ac:dyDescent="0.3">
      <c r="A45" s="11"/>
      <c r="B45" s="11"/>
      <c r="C45" s="12"/>
      <c r="D45" s="12"/>
      <c r="F45" s="6"/>
      <c r="G45" s="3"/>
      <c r="H45" s="4"/>
      <c r="I45" s="4"/>
      <c r="J45" s="4"/>
    </row>
    <row r="46" spans="1:10" x14ac:dyDescent="0.3">
      <c r="A46" s="11"/>
      <c r="B46" s="11"/>
      <c r="C46" s="12"/>
      <c r="D46" s="12"/>
      <c r="F46" s="2"/>
      <c r="G46" s="3"/>
      <c r="H46" s="4"/>
      <c r="I46" s="4"/>
      <c r="J46" s="4"/>
    </row>
  </sheetData>
  <mergeCells count="6">
    <mergeCell ref="A36:F36"/>
    <mergeCell ref="A37:F37"/>
    <mergeCell ref="A25:F25"/>
    <mergeCell ref="B2:I2"/>
    <mergeCell ref="B3:I3"/>
    <mergeCell ref="I4:J4"/>
  </mergeCells>
  <pageMargins left="0.59055118110236227" right="0.59055118110236227" top="1.0629921259842521" bottom="0.39370078740157483" header="0.51181102362204722" footer="0.51181102362204722"/>
  <pageSetup paperSize="8" scale="51" fitToHeight="100" orientation="landscape" r:id="rId1"/>
  <headerFooter alignWithMargins="0"/>
  <rowBreaks count="1" manualBreakCount="1">
    <brk id="5" max="16383" man="1"/>
  </rowBreaks>
  <colBreaks count="1" manualBreakCount="1">
    <brk id="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Усть-Луга</vt:lpstr>
      <vt:lpstr>'Усть-Луга'!Заголовки_для_печати</vt:lpstr>
      <vt:lpstr>'Усть-Луга'!Область_печати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LapitskayaE</dc:creator>
  <cp:lastModifiedBy>PAV</cp:lastModifiedBy>
  <cp:lastPrinted>2023-11-01T11:52:50Z</cp:lastPrinted>
  <dcterms:created xsi:type="dcterms:W3CDTF">2010-12-24T06:36:19Z</dcterms:created>
  <dcterms:modified xsi:type="dcterms:W3CDTF">2024-04-04T08:49:59Z</dcterms:modified>
</cp:coreProperties>
</file>